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2 IK\Månedskontroll\"/>
    </mc:Choice>
  </mc:AlternateContent>
  <xr:revisionPtr revIDLastSave="0" documentId="13_ncr:1_{A48B3792-64DF-40F0-9165-6384106622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" sheetId="2" r:id="rId1"/>
    <sheet name="Os vba" sheetId="3" r:id="rId2"/>
    <sheet name="Søvik vba" sheetId="4" r:id="rId3"/>
    <sheet name="Skjelbreid vba" sheetId="8" r:id="rId4"/>
    <sheet name="Helland vba" sheetId="6" r:id="rId5"/>
    <sheet name="Holmefjord vba" sheetId="7" r:id="rId6"/>
  </sheets>
  <definedNames>
    <definedName name="_xlnm.Print_Titles" localSheetId="0">Alle!$19:$20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8" l="1"/>
  <c r="E12" i="8"/>
  <c r="E11" i="8"/>
  <c r="D13" i="8"/>
  <c r="D12" i="8"/>
  <c r="D11" i="8"/>
  <c r="E8" i="8"/>
  <c r="E7" i="8"/>
  <c r="E6" i="8"/>
  <c r="D8" i="8"/>
  <c r="D7" i="8"/>
  <c r="D6" i="8"/>
  <c r="E1" i="7" l="1"/>
  <c r="E1" i="8"/>
  <c r="E1" i="6"/>
  <c r="D14" i="2" l="1"/>
  <c r="D13" i="2"/>
  <c r="D12" i="2"/>
  <c r="E9" i="2"/>
  <c r="E8" i="2"/>
  <c r="E7" i="2"/>
  <c r="D9" i="2"/>
  <c r="D8" i="2"/>
  <c r="D7" i="2"/>
  <c r="E14" i="2"/>
  <c r="E13" i="2"/>
  <c r="E12" i="2"/>
  <c r="E13" i="7" l="1"/>
  <c r="D13" i="7"/>
  <c r="E12" i="7"/>
  <c r="D12" i="7"/>
  <c r="E11" i="7"/>
  <c r="D11" i="7"/>
  <c r="E8" i="7"/>
  <c r="D8" i="7"/>
  <c r="E7" i="7"/>
  <c r="D7" i="7"/>
  <c r="E6" i="7"/>
  <c r="D6" i="7"/>
  <c r="E13" i="6"/>
  <c r="D13" i="6"/>
  <c r="E12" i="6"/>
  <c r="D12" i="6"/>
  <c r="E11" i="6"/>
  <c r="D11" i="6"/>
  <c r="E8" i="6"/>
  <c r="D8" i="6"/>
  <c r="E7" i="6"/>
  <c r="D7" i="6"/>
  <c r="E6" i="6"/>
  <c r="D6" i="6"/>
  <c r="E13" i="4"/>
  <c r="D13" i="4"/>
  <c r="E12" i="4"/>
  <c r="D12" i="4"/>
  <c r="E11" i="4"/>
  <c r="D11" i="4"/>
  <c r="E8" i="4"/>
  <c r="D8" i="4"/>
  <c r="E7" i="4"/>
  <c r="D7" i="4"/>
  <c r="E6" i="4"/>
  <c r="D6" i="4"/>
  <c r="E12" i="3"/>
  <c r="D12" i="3"/>
  <c r="E11" i="3"/>
  <c r="D11" i="3"/>
  <c r="E10" i="3"/>
  <c r="D10" i="3"/>
  <c r="E7" i="3"/>
  <c r="D7" i="3"/>
  <c r="E6" i="3"/>
  <c r="D6" i="3"/>
  <c r="E5" i="3"/>
  <c r="D5" i="3"/>
  <c r="E1" i="4" l="1"/>
</calcChain>
</file>

<file path=xl/sharedStrings.xml><?xml version="1.0" encoding="utf-8"?>
<sst xmlns="http://schemas.openxmlformats.org/spreadsheetml/2006/main" count="373" uniqueCount="66">
  <si>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</si>
  <si>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</si>
  <si>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</si>
  <si>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</si>
  <si>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</si>
  <si>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</si>
  <si>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</si>
  <si>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</si>
  <si>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</si>
  <si>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</si>
  <si>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</si>
  <si>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</si>
  <si>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</si>
  <si>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</si>
  <si>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</si>
  <si>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</si>
  <si>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</si>
  <si>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</si>
  <si>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</si>
  <si>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</si>
  <si>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</si>
  <si>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</si>
  <si>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</si>
  <si>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</si>
  <si>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</si>
  <si>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</si>
  <si>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6,5 - 9,5</t>
  </si>
  <si>
    <t xml:space="preserve">Merknad     </t>
  </si>
  <si>
    <t>Vba: 1, Nett: Akseptabel for abb.</t>
  </si>
  <si>
    <t>-</t>
  </si>
  <si>
    <t>Surhet</t>
  </si>
  <si>
    <t>FNU</t>
  </si>
  <si>
    <t>mg Pt/l</t>
  </si>
  <si>
    <t>ant/100 ml</t>
  </si>
  <si>
    <t>Oppsummering vannkvalitet Skjelbreid VBA</t>
  </si>
  <si>
    <t>Oppsummering vannkvalitet Helland VBA</t>
  </si>
  <si>
    <t>Oppsummering vannkvalitet Holmefjord VBA</t>
  </si>
  <si>
    <t>Oppsummering vannkvalitet Søvik VBA</t>
  </si>
  <si>
    <t>Oppsummering vannkvalitet Os VBA</t>
  </si>
  <si>
    <t>Merknad</t>
  </si>
  <si>
    <t>Akseptabel for abb. (anbefalt ≤20)</t>
  </si>
  <si>
    <t>Juni 2022</t>
  </si>
  <si>
    <t>Os vba, rentvann</t>
  </si>
  <si>
    <t>Varåsen basseng, ut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</si>
  <si>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</si>
  <si>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</si>
  <si>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</si>
  <si>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</si>
  <si>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</si>
  <si>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</si>
  <si>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Tømmernes bro</t>
  </si>
  <si>
    <t>Lysekloster barnehage</t>
  </si>
  <si>
    <t>Helland vba, rentvann</t>
  </si>
  <si>
    <t>Fusa Mekaniske</t>
  </si>
  <si>
    <t>Vengsneset pst</t>
  </si>
  <si>
    <t>Hovdalia pst</t>
  </si>
  <si>
    <t>Holmefjord vba, rentvann</t>
  </si>
  <si>
    <t>Holmefjord barneskole</t>
  </si>
  <si>
    <t>Endelausmarka</t>
  </si>
  <si>
    <t>Hegglandsdalen endeledning</t>
  </si>
  <si>
    <t>Os</t>
  </si>
  <si>
    <t>Søvik</t>
  </si>
  <si>
    <t>Helland</t>
  </si>
  <si>
    <t>Skjelbreid</t>
  </si>
  <si>
    <t>Holmefjord</t>
  </si>
  <si>
    <r>
      <t xml:space="preserve">Merknad: </t>
    </r>
    <r>
      <rPr>
        <sz val="12"/>
        <rFont val="Calibri"/>
        <family val="2"/>
        <scheme val="minor"/>
      </rPr>
      <t>pH over tiltaksgrense i Endelausmarka. Ny ledning som er satt i drift med lavt forbruk. Ledning er satt på uttapping.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</si>
</sst>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E7E7E7"/>
      </left>
      <right/>
      <top style="thin">
        <color rgb="FFE7E7E7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quotePrefix="1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/>
    <xf numFmtId="0" fontId="6" fillId="2" borderId="0" xfId="0" applyFont="1" applyFill="1"/>
    <xf numFmtId="0" fontId="1" fillId="2" borderId="0" xfId="0" applyFont="1" applyFill="1"/>
    <xf numFmtId="0" fontId="11" fillId="2" borderId="0" xfId="0" applyFont="1" applyFill="1"/>
    <xf numFmtId="49" fontId="6" fillId="2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Border="1"/>
    <xf numFmtId="0" fontId="3" fillId="0" borderId="1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5" fontId="12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/>
    <xf numFmtId="0" fontId="8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8" fillId="0" borderId="0" xfId="0" applyFont="1" applyFill="1" applyBorder="1"/>
    <xf numFmtId="0" fontId="12" fillId="0" borderId="0" xfId="0" applyFont="1" applyBorder="1"/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zoomScaleNormal="100" workbookViewId="0">
      <selection activeCell="A2" sqref="A2"/>
    </sheetView>
  </sheetViews>
  <sheetFormatPr baseColWidth="10" defaultRowHeight="1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ht="23.25">
      <c r="A1" s="14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s="12" customFormat="1" ht="27.75" customHeight="1">
      <c r="A3" s="1" t="s">
        <v>0</v>
      </c>
      <c r="B3" s="2"/>
      <c r="C3" s="2"/>
      <c r="D3" s="2"/>
      <c r="E3" s="53" t="s">
        <v>41</v>
      </c>
      <c r="F3" s="3"/>
      <c r="G3" s="3"/>
    </row>
    <row r="4" spans="1:11" ht="21">
      <c r="A4" s="16"/>
      <c r="B4" s="17"/>
      <c r="C4" s="17"/>
      <c r="D4" s="18"/>
      <c r="E4" s="19"/>
      <c r="F4" s="20"/>
      <c r="G4" s="3"/>
      <c r="H4" s="12"/>
      <c r="I4" s="12"/>
      <c r="J4" s="12"/>
      <c r="K4" s="12"/>
    </row>
    <row r="5" spans="1:11" ht="21" customHeight="1">
      <c r="A5" s="31" t="s">
        <v>1</v>
      </c>
      <c r="B5" s="32"/>
      <c r="C5" s="32"/>
      <c r="D5" s="32"/>
      <c r="E5" s="32"/>
      <c r="F5" s="4"/>
      <c r="G5" s="4"/>
      <c r="H5" s="12"/>
      <c r="I5" s="12"/>
      <c r="J5" s="12"/>
      <c r="K5" s="12"/>
    </row>
    <row r="6" spans="1:11" ht="34.5" customHeight="1">
      <c r="A6" s="33" t="s">
        <v>2</v>
      </c>
      <c r="B6" s="34" t="s">
        <v>9</v>
      </c>
      <c r="C6" s="34" t="s">
        <v>23</v>
      </c>
      <c r="D6" s="35" t="s">
        <v>3</v>
      </c>
      <c r="E6" s="35" t="s">
        <v>4</v>
      </c>
      <c r="F6" s="4"/>
      <c r="G6" s="4"/>
      <c r="H6" s="12"/>
      <c r="I6" s="12"/>
      <c r="J6" s="12"/>
      <c r="K6" s="12"/>
    </row>
    <row r="7" spans="1:11" ht="21" customHeight="1">
      <c r="A7" s="5" t="s">
        <v>5</v>
      </c>
      <c r="B7" s="6">
        <v>0</v>
      </c>
      <c r="C7" s="55" t="s">
        <v>29</v>
      </c>
      <c r="D7" s="6">
        <f>COUNT(H21:H71)</f>
        <v>35</v>
      </c>
      <c r="E7" s="6">
        <f>COUNTIF(H21:H71,"=0")</f>
        <v>35</v>
      </c>
      <c r="F7" s="4"/>
      <c r="G7" s="4"/>
      <c r="H7" s="12"/>
      <c r="I7" s="12"/>
      <c r="J7" s="37"/>
      <c r="K7" s="12"/>
    </row>
    <row r="8" spans="1:11" ht="21" customHeight="1">
      <c r="A8" s="5" t="s">
        <v>6</v>
      </c>
      <c r="B8" s="6">
        <v>0</v>
      </c>
      <c r="C8" s="55" t="s">
        <v>29</v>
      </c>
      <c r="D8" s="6">
        <f>COUNT(I21:I71)</f>
        <v>35</v>
      </c>
      <c r="E8" s="6">
        <f>COUNTIF(I21:I71,"=0")</f>
        <v>35</v>
      </c>
      <c r="F8" s="4"/>
      <c r="G8" s="4"/>
      <c r="H8" s="12"/>
      <c r="I8" s="12"/>
      <c r="J8" s="38"/>
      <c r="K8" s="12"/>
    </row>
    <row r="9" spans="1:11" ht="21" customHeight="1">
      <c r="A9" s="28" t="s">
        <v>7</v>
      </c>
      <c r="B9" s="56" t="s">
        <v>29</v>
      </c>
      <c r="C9" s="7">
        <v>0</v>
      </c>
      <c r="D9" s="7">
        <f>COUNT(G21:G71)</f>
        <v>35</v>
      </c>
      <c r="E9" s="7">
        <f>COUNTIF(G21:G71,"=0")</f>
        <v>35</v>
      </c>
      <c r="F9" s="4"/>
      <c r="G9" s="4"/>
      <c r="H9" s="12"/>
      <c r="I9" s="12"/>
      <c r="J9" s="39"/>
      <c r="K9" s="12"/>
    </row>
    <row r="10" spans="1:11" ht="21" customHeight="1">
      <c r="A10" s="31" t="s">
        <v>8</v>
      </c>
      <c r="B10" s="35"/>
      <c r="C10" s="35"/>
      <c r="D10" s="35"/>
      <c r="E10" s="35"/>
      <c r="F10" s="4"/>
      <c r="G10" s="4"/>
      <c r="H10" s="12"/>
      <c r="I10" s="12"/>
      <c r="J10" s="12"/>
      <c r="K10" s="12"/>
    </row>
    <row r="11" spans="1:11" ht="32.25" customHeight="1">
      <c r="A11" s="33" t="s">
        <v>2</v>
      </c>
      <c r="B11" s="34" t="s">
        <v>9</v>
      </c>
      <c r="C11" s="34" t="s">
        <v>23</v>
      </c>
      <c r="D11" s="35" t="s">
        <v>3</v>
      </c>
      <c r="E11" s="36" t="s">
        <v>10</v>
      </c>
      <c r="F11" s="21"/>
      <c r="G11" s="4"/>
      <c r="H11" s="12"/>
      <c r="I11" s="12"/>
      <c r="J11" s="12"/>
      <c r="K11" s="12"/>
    </row>
    <row r="12" spans="1:11" ht="31.5">
      <c r="A12" s="5" t="s">
        <v>11</v>
      </c>
      <c r="B12" s="6" t="s">
        <v>40</v>
      </c>
      <c r="C12" s="6" t="s">
        <v>24</v>
      </c>
      <c r="D12" s="6">
        <f>COUNT(F21:F71)</f>
        <v>34</v>
      </c>
      <c r="E12" s="8">
        <f>AVERAGE(F21:F71)</f>
        <v>3.6176470588235294</v>
      </c>
      <c r="F12" s="4"/>
      <c r="G12" s="4"/>
      <c r="H12" s="12"/>
      <c r="I12" s="12"/>
      <c r="J12" s="12"/>
      <c r="K12" s="12"/>
    </row>
    <row r="13" spans="1:11" ht="31.5">
      <c r="A13" s="9" t="s">
        <v>12</v>
      </c>
      <c r="B13" s="6" t="s">
        <v>28</v>
      </c>
      <c r="C13" s="6" t="s">
        <v>24</v>
      </c>
      <c r="D13" s="6">
        <f>COUNT(E21:E71)</f>
        <v>34</v>
      </c>
      <c r="E13" s="8">
        <f>AVERAGE(E21:E71)</f>
        <v>0.11117647058823529</v>
      </c>
      <c r="F13" s="4"/>
      <c r="G13" s="4"/>
      <c r="H13" s="12"/>
      <c r="I13" s="12"/>
      <c r="J13" s="12"/>
      <c r="K13" s="12"/>
    </row>
    <row r="14" spans="1:11" ht="15.75">
      <c r="A14" s="10" t="s">
        <v>13</v>
      </c>
      <c r="B14" s="73" t="s">
        <v>29</v>
      </c>
      <c r="C14" s="11" t="s">
        <v>26</v>
      </c>
      <c r="D14" s="7">
        <f>COUNT(D21:D71)</f>
        <v>34</v>
      </c>
      <c r="E14" s="13">
        <f>AVERAGE(D21:D71)</f>
        <v>7.9205882352941179</v>
      </c>
      <c r="F14" s="4"/>
      <c r="G14" s="4"/>
      <c r="H14" s="12"/>
      <c r="I14" s="12"/>
      <c r="J14" s="12"/>
      <c r="K14" s="12"/>
    </row>
    <row r="15" spans="1:11" ht="21" customHeight="1">
      <c r="A15" s="52" t="s">
        <v>65</v>
      </c>
      <c r="B15" s="3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>
      <c r="A16" s="54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ht="15.75">
      <c r="A17" s="39"/>
      <c r="B17" s="4"/>
      <c r="C17" s="29"/>
      <c r="D17" s="29"/>
      <c r="E17" s="30"/>
      <c r="F17" s="22"/>
      <c r="G17" s="22"/>
      <c r="H17" s="22"/>
      <c r="I17" s="4"/>
      <c r="J17" s="12"/>
      <c r="K17" s="12"/>
    </row>
    <row r="18" spans="1:12">
      <c r="A18" s="4"/>
      <c r="B18" s="4"/>
      <c r="C18" s="4"/>
      <c r="D18" s="4"/>
      <c r="E18" s="23"/>
      <c r="F18" s="23"/>
      <c r="G18" s="23"/>
      <c r="H18" s="23"/>
      <c r="I18" s="4"/>
      <c r="J18" s="12"/>
      <c r="K18" s="12"/>
    </row>
    <row r="19" spans="1:12">
      <c r="A19" s="57" t="s">
        <v>14</v>
      </c>
      <c r="B19" s="58" t="s">
        <v>15</v>
      </c>
      <c r="C19" s="57" t="s">
        <v>16</v>
      </c>
      <c r="D19" s="58" t="s">
        <v>30</v>
      </c>
      <c r="E19" s="58" t="s">
        <v>18</v>
      </c>
      <c r="F19" s="58" t="s">
        <v>19</v>
      </c>
      <c r="G19" s="58" t="s">
        <v>20</v>
      </c>
      <c r="H19" s="58" t="s">
        <v>21</v>
      </c>
      <c r="I19" s="58" t="s">
        <v>22</v>
      </c>
      <c r="J19" s="12"/>
      <c r="K19" s="12"/>
    </row>
    <row r="20" spans="1:12">
      <c r="A20" s="59"/>
      <c r="B20" s="60"/>
      <c r="C20" s="61"/>
      <c r="D20" s="62" t="s">
        <v>17</v>
      </c>
      <c r="E20" s="62" t="s">
        <v>31</v>
      </c>
      <c r="F20" s="62" t="s">
        <v>32</v>
      </c>
      <c r="G20" s="62" t="s">
        <v>33</v>
      </c>
      <c r="H20" s="62" t="s">
        <v>33</v>
      </c>
      <c r="I20" s="62" t="s">
        <v>33</v>
      </c>
      <c r="J20" s="12"/>
      <c r="K20" s="12"/>
    </row>
    <row r="21" spans="1:12" s="77" customFormat="1">
      <c r="A21" s="74" t="s">
        <v>42</v>
      </c>
      <c r="B21" s="75">
        <v>44719</v>
      </c>
      <c r="C21" s="90" t="s">
        <v>60</v>
      </c>
      <c r="D21" s="85">
        <v>7.2</v>
      </c>
      <c r="E21" s="87">
        <v>0.05</v>
      </c>
      <c r="F21" s="76">
        <v>2.5</v>
      </c>
      <c r="G21" s="76">
        <v>0</v>
      </c>
      <c r="H21" s="76">
        <v>0</v>
      </c>
      <c r="I21" s="76">
        <v>0</v>
      </c>
    </row>
    <row r="22" spans="1:12" s="77" customFormat="1">
      <c r="A22" s="74"/>
      <c r="B22" s="75">
        <v>44726</v>
      </c>
      <c r="C22" s="90" t="s">
        <v>60</v>
      </c>
      <c r="D22" s="85">
        <v>7.2</v>
      </c>
      <c r="E22" s="87">
        <v>0.05</v>
      </c>
      <c r="F22" s="76">
        <v>2.5</v>
      </c>
      <c r="G22" s="76">
        <v>0</v>
      </c>
      <c r="H22" s="76">
        <v>0</v>
      </c>
      <c r="I22" s="76">
        <v>0</v>
      </c>
    </row>
    <row r="23" spans="1:12" s="77" customFormat="1">
      <c r="A23" s="74"/>
      <c r="B23" s="75">
        <v>44733</v>
      </c>
      <c r="C23" s="90" t="s">
        <v>60</v>
      </c>
      <c r="D23" s="85"/>
      <c r="E23" s="87"/>
      <c r="F23" s="76"/>
      <c r="G23" s="76">
        <v>0</v>
      </c>
      <c r="H23" s="76">
        <v>0</v>
      </c>
      <c r="I23" s="76">
        <v>0</v>
      </c>
    </row>
    <row r="24" spans="1:12" s="77" customFormat="1">
      <c r="A24" s="78"/>
      <c r="B24" s="79">
        <v>44740</v>
      </c>
      <c r="C24" s="90" t="s">
        <v>60</v>
      </c>
      <c r="D24" s="86">
        <v>7.2</v>
      </c>
      <c r="E24" s="88">
        <v>0.11</v>
      </c>
      <c r="F24" s="80">
        <v>2.5</v>
      </c>
      <c r="G24" s="80">
        <v>0</v>
      </c>
      <c r="H24" s="80">
        <v>0</v>
      </c>
      <c r="I24" s="80">
        <v>0</v>
      </c>
      <c r="J24" s="81"/>
      <c r="K24" s="81"/>
      <c r="L24" s="81"/>
    </row>
    <row r="25" spans="1:12" s="77" customFormat="1">
      <c r="A25" s="78" t="s">
        <v>43</v>
      </c>
      <c r="B25" s="79">
        <v>44726</v>
      </c>
      <c r="C25" s="90" t="s">
        <v>60</v>
      </c>
      <c r="D25" s="86">
        <v>7.1</v>
      </c>
      <c r="E25" s="88">
        <v>0.05</v>
      </c>
      <c r="F25" s="80">
        <v>2.5</v>
      </c>
      <c r="G25" s="80">
        <v>0</v>
      </c>
      <c r="H25" s="80">
        <v>0</v>
      </c>
      <c r="I25" s="80">
        <v>0</v>
      </c>
      <c r="J25" s="81"/>
      <c r="K25" s="81"/>
      <c r="L25" s="81"/>
    </row>
    <row r="26" spans="1:12" s="77" customFormat="1">
      <c r="A26" s="78"/>
      <c r="B26" s="79">
        <v>44740</v>
      </c>
      <c r="C26" s="90" t="s">
        <v>60</v>
      </c>
      <c r="D26" s="86">
        <v>7.6</v>
      </c>
      <c r="E26" s="88">
        <v>0.11</v>
      </c>
      <c r="F26" s="80">
        <v>2.5</v>
      </c>
      <c r="G26" s="80">
        <v>0</v>
      </c>
      <c r="H26" s="80">
        <v>0</v>
      </c>
      <c r="I26" s="80">
        <v>0</v>
      </c>
      <c r="J26" s="81"/>
      <c r="K26" s="81"/>
      <c r="L26" s="81"/>
    </row>
    <row r="27" spans="1:12" s="77" customFormat="1">
      <c r="A27" s="78" t="s">
        <v>44</v>
      </c>
      <c r="B27" s="79">
        <v>44719</v>
      </c>
      <c r="C27" s="90" t="s">
        <v>60</v>
      </c>
      <c r="D27" s="86">
        <v>7.7</v>
      </c>
      <c r="E27" s="88">
        <v>0.05</v>
      </c>
      <c r="F27" s="80">
        <v>2.5</v>
      </c>
      <c r="G27" s="80">
        <v>0</v>
      </c>
      <c r="H27" s="80">
        <v>0</v>
      </c>
      <c r="I27" s="80">
        <v>0</v>
      </c>
      <c r="J27" s="81"/>
      <c r="K27" s="81"/>
      <c r="L27" s="81"/>
    </row>
    <row r="28" spans="1:12" s="77" customFormat="1">
      <c r="A28" s="78"/>
      <c r="B28" s="79">
        <v>44726</v>
      </c>
      <c r="C28" s="90" t="s">
        <v>60</v>
      </c>
      <c r="D28" s="86">
        <v>7.3</v>
      </c>
      <c r="E28" s="88">
        <v>0.05</v>
      </c>
      <c r="F28" s="80">
        <v>2.5</v>
      </c>
      <c r="G28" s="80">
        <v>0</v>
      </c>
      <c r="H28" s="80">
        <v>0</v>
      </c>
      <c r="I28" s="80">
        <v>0</v>
      </c>
      <c r="J28" s="81"/>
      <c r="K28" s="81"/>
      <c r="L28" s="81"/>
    </row>
    <row r="29" spans="1:12" s="77" customFormat="1">
      <c r="A29" s="78"/>
      <c r="B29" s="79">
        <v>44733</v>
      </c>
      <c r="C29" s="90" t="s">
        <v>60</v>
      </c>
      <c r="D29" s="86">
        <v>7.6</v>
      </c>
      <c r="E29" s="88">
        <v>0.05</v>
      </c>
      <c r="F29" s="80">
        <v>2.5</v>
      </c>
      <c r="G29" s="80">
        <v>0</v>
      </c>
      <c r="H29" s="80">
        <v>0</v>
      </c>
      <c r="I29" s="80">
        <v>0</v>
      </c>
      <c r="J29" s="81"/>
      <c r="K29" s="81"/>
      <c r="L29" s="81"/>
    </row>
    <row r="30" spans="1:12" s="77" customFormat="1">
      <c r="A30" s="78"/>
      <c r="B30" s="79">
        <v>44740</v>
      </c>
      <c r="C30" s="90" t="s">
        <v>60</v>
      </c>
      <c r="D30" s="86">
        <v>7.9</v>
      </c>
      <c r="E30" s="88">
        <v>0.25</v>
      </c>
      <c r="F30" s="80">
        <v>2.5</v>
      </c>
      <c r="G30" s="80">
        <v>0</v>
      </c>
      <c r="H30" s="80">
        <v>0</v>
      </c>
      <c r="I30" s="80">
        <v>0</v>
      </c>
      <c r="J30" s="81"/>
      <c r="K30" s="81"/>
      <c r="L30" s="81"/>
    </row>
    <row r="31" spans="1:12" s="83" customFormat="1">
      <c r="A31" s="82" t="s">
        <v>58</v>
      </c>
      <c r="B31" s="79">
        <v>44719</v>
      </c>
      <c r="C31" s="90" t="s">
        <v>60</v>
      </c>
      <c r="D31" s="89">
        <v>10</v>
      </c>
      <c r="E31" s="88">
        <v>0.15</v>
      </c>
      <c r="F31" s="84">
        <v>2.5</v>
      </c>
      <c r="G31" s="84">
        <v>0</v>
      </c>
      <c r="H31" s="84">
        <v>0</v>
      </c>
      <c r="I31" s="84">
        <v>0</v>
      </c>
      <c r="J31" s="81"/>
      <c r="K31" s="81"/>
      <c r="L31" s="81"/>
    </row>
    <row r="32" spans="1:12" s="83" customFormat="1">
      <c r="A32" s="82"/>
      <c r="B32" s="79">
        <v>44726</v>
      </c>
      <c r="C32" s="90" t="s">
        <v>60</v>
      </c>
      <c r="D32" s="86">
        <v>9.6</v>
      </c>
      <c r="E32" s="88">
        <v>0.05</v>
      </c>
      <c r="F32" s="84">
        <v>2.5</v>
      </c>
      <c r="G32" s="84">
        <v>0</v>
      </c>
      <c r="H32" s="84">
        <v>0</v>
      </c>
      <c r="I32" s="84">
        <v>0</v>
      </c>
      <c r="J32" s="81"/>
      <c r="K32" s="81"/>
      <c r="L32" s="81"/>
    </row>
    <row r="33" spans="1:12" s="83" customFormat="1">
      <c r="A33" s="82"/>
      <c r="B33" s="79">
        <v>44733</v>
      </c>
      <c r="C33" s="90" t="s">
        <v>60</v>
      </c>
      <c r="D33" s="89">
        <v>10</v>
      </c>
      <c r="E33" s="88">
        <v>0.05</v>
      </c>
      <c r="F33" s="84">
        <v>2.5</v>
      </c>
      <c r="G33" s="84">
        <v>0</v>
      </c>
      <c r="H33" s="84">
        <v>0</v>
      </c>
      <c r="I33" s="84">
        <v>0</v>
      </c>
      <c r="J33" s="81"/>
      <c r="K33" s="81"/>
      <c r="L33" s="81"/>
    </row>
    <row r="34" spans="1:12" s="83" customFormat="1">
      <c r="A34" s="82"/>
      <c r="B34" s="79">
        <v>44740</v>
      </c>
      <c r="C34" s="90" t="s">
        <v>60</v>
      </c>
      <c r="D34" s="89">
        <v>10</v>
      </c>
      <c r="E34" s="88">
        <v>0.11</v>
      </c>
      <c r="F34" s="84">
        <v>2.5</v>
      </c>
      <c r="G34" s="84">
        <v>0</v>
      </c>
      <c r="H34" s="84">
        <v>0</v>
      </c>
      <c r="I34" s="84">
        <v>0</v>
      </c>
      <c r="J34" s="81"/>
      <c r="K34" s="81"/>
      <c r="L34" s="81"/>
    </row>
    <row r="35" spans="1:12" s="77" customFormat="1">
      <c r="A35" s="78" t="s">
        <v>45</v>
      </c>
      <c r="B35" s="79">
        <v>44733</v>
      </c>
      <c r="C35" s="90" t="s">
        <v>60</v>
      </c>
      <c r="D35" s="86">
        <v>8.6999999999999993</v>
      </c>
      <c r="E35" s="88">
        <v>0.18</v>
      </c>
      <c r="F35" s="80">
        <v>2.5</v>
      </c>
      <c r="G35" s="80">
        <v>0</v>
      </c>
      <c r="H35" s="80">
        <v>0</v>
      </c>
      <c r="I35" s="80">
        <v>0</v>
      </c>
      <c r="J35" s="81"/>
      <c r="K35" s="81"/>
      <c r="L35" s="81"/>
    </row>
    <row r="36" spans="1:12" s="77" customFormat="1">
      <c r="A36" s="78" t="s">
        <v>46</v>
      </c>
      <c r="B36" s="79">
        <v>44733</v>
      </c>
      <c r="C36" s="90" t="s">
        <v>60</v>
      </c>
      <c r="D36" s="86">
        <v>8.8000000000000007</v>
      </c>
      <c r="E36" s="88">
        <v>0.05</v>
      </c>
      <c r="F36" s="80">
        <v>2.5</v>
      </c>
      <c r="G36" s="80">
        <v>0</v>
      </c>
      <c r="H36" s="80">
        <v>0</v>
      </c>
      <c r="I36" s="80">
        <v>0</v>
      </c>
      <c r="J36" s="81"/>
      <c r="K36" s="81"/>
      <c r="L36" s="81"/>
    </row>
    <row r="37" spans="1:12" s="77" customFormat="1">
      <c r="A37" s="78" t="s">
        <v>47</v>
      </c>
      <c r="B37" s="79">
        <v>44726</v>
      </c>
      <c r="C37" s="90" t="s">
        <v>60</v>
      </c>
      <c r="D37" s="86">
        <v>7.7</v>
      </c>
      <c r="E37" s="88">
        <v>0.05</v>
      </c>
      <c r="F37" s="80">
        <v>2.5</v>
      </c>
      <c r="G37" s="80">
        <v>0</v>
      </c>
      <c r="H37" s="80">
        <v>0</v>
      </c>
      <c r="I37" s="80">
        <v>0</v>
      </c>
      <c r="J37" s="81"/>
      <c r="K37" s="81"/>
      <c r="L37" s="81"/>
    </row>
    <row r="38" spans="1:12" s="77" customFormat="1">
      <c r="A38" s="78"/>
      <c r="B38" s="79">
        <v>44740</v>
      </c>
      <c r="C38" s="90" t="s">
        <v>60</v>
      </c>
      <c r="D38" s="86">
        <v>8.5</v>
      </c>
      <c r="E38" s="88">
        <v>0.05</v>
      </c>
      <c r="F38" s="80">
        <v>2.5</v>
      </c>
      <c r="G38" s="80">
        <v>0</v>
      </c>
      <c r="H38" s="80">
        <v>0</v>
      </c>
      <c r="I38" s="80">
        <v>0</v>
      </c>
      <c r="J38" s="81"/>
      <c r="K38" s="81"/>
      <c r="L38" s="81"/>
    </row>
    <row r="39" spans="1:12" s="77" customFormat="1">
      <c r="A39" s="78" t="s">
        <v>48</v>
      </c>
      <c r="B39" s="79">
        <v>44733</v>
      </c>
      <c r="C39" s="90" t="s">
        <v>60</v>
      </c>
      <c r="D39" s="86">
        <v>9.3000000000000007</v>
      </c>
      <c r="E39" s="88">
        <v>0.05</v>
      </c>
      <c r="F39" s="80">
        <v>2.5</v>
      </c>
      <c r="G39" s="80">
        <v>0</v>
      </c>
      <c r="H39" s="80">
        <v>0</v>
      </c>
      <c r="I39" s="80">
        <v>0</v>
      </c>
      <c r="J39" s="81"/>
      <c r="K39" s="81"/>
      <c r="L39" s="81"/>
    </row>
    <row r="40" spans="1:12" s="77" customFormat="1">
      <c r="A40" s="78" t="s">
        <v>49</v>
      </c>
      <c r="B40" s="79">
        <v>44719</v>
      </c>
      <c r="C40" s="90" t="s">
        <v>60</v>
      </c>
      <c r="D40" s="86">
        <v>7.5</v>
      </c>
      <c r="E40" s="88">
        <v>0.15</v>
      </c>
      <c r="F40" s="80">
        <v>2.5</v>
      </c>
      <c r="G40" s="80">
        <v>0</v>
      </c>
      <c r="H40" s="80">
        <v>0</v>
      </c>
      <c r="I40" s="80">
        <v>0</v>
      </c>
      <c r="J40" s="81"/>
      <c r="K40" s="81"/>
      <c r="L40" s="81"/>
    </row>
    <row r="41" spans="1:12" s="77" customFormat="1">
      <c r="A41" s="78"/>
      <c r="B41" s="79">
        <v>44726</v>
      </c>
      <c r="C41" s="90" t="s">
        <v>60</v>
      </c>
      <c r="D41" s="86">
        <v>7.3</v>
      </c>
      <c r="E41" s="88">
        <v>0.05</v>
      </c>
      <c r="F41" s="80">
        <v>2.5</v>
      </c>
      <c r="G41" s="80">
        <v>0</v>
      </c>
      <c r="H41" s="80">
        <v>0</v>
      </c>
      <c r="I41" s="80">
        <v>0</v>
      </c>
      <c r="J41" s="81"/>
      <c r="K41" s="81"/>
      <c r="L41" s="81"/>
    </row>
    <row r="42" spans="1:12" s="77" customFormat="1">
      <c r="A42" s="82"/>
      <c r="B42" s="79">
        <v>44733</v>
      </c>
      <c r="C42" s="90" t="s">
        <v>60</v>
      </c>
      <c r="D42" s="86">
        <v>7.6</v>
      </c>
      <c r="E42" s="88">
        <v>0.05</v>
      </c>
      <c r="F42" s="80">
        <v>2.5</v>
      </c>
      <c r="G42" s="80">
        <v>0</v>
      </c>
      <c r="H42" s="80">
        <v>0</v>
      </c>
      <c r="I42" s="80">
        <v>0</v>
      </c>
      <c r="J42" s="81"/>
      <c r="K42" s="81"/>
      <c r="L42" s="81"/>
    </row>
    <row r="43" spans="1:12" s="77" customFormat="1">
      <c r="A43" s="82"/>
      <c r="B43" s="79">
        <v>44740</v>
      </c>
      <c r="C43" s="90" t="s">
        <v>60</v>
      </c>
      <c r="D43" s="86">
        <v>7.7</v>
      </c>
      <c r="E43" s="88">
        <v>0.12</v>
      </c>
      <c r="F43" s="80">
        <v>2.5</v>
      </c>
      <c r="G43" s="80">
        <v>0</v>
      </c>
      <c r="H43" s="80">
        <v>0</v>
      </c>
      <c r="I43" s="80">
        <v>0</v>
      </c>
      <c r="J43" s="81"/>
      <c r="K43" s="81"/>
      <c r="L43" s="81"/>
    </row>
    <row r="44" spans="1:12" s="77" customFormat="1">
      <c r="A44" s="82" t="s">
        <v>50</v>
      </c>
      <c r="B44" s="79">
        <v>44740</v>
      </c>
      <c r="C44" s="90" t="s">
        <v>60</v>
      </c>
      <c r="D44" s="86">
        <v>7.8</v>
      </c>
      <c r="E44" s="88">
        <v>0.3</v>
      </c>
      <c r="F44" s="80">
        <v>2.5</v>
      </c>
      <c r="G44" s="80">
        <v>0</v>
      </c>
      <c r="H44" s="80">
        <v>0</v>
      </c>
      <c r="I44" s="80">
        <v>0</v>
      </c>
      <c r="J44" s="81"/>
      <c r="K44" s="81"/>
      <c r="L44" s="81"/>
    </row>
    <row r="45" spans="1:12" s="83" customFormat="1">
      <c r="A45" s="82" t="s">
        <v>59</v>
      </c>
      <c r="B45" s="79">
        <v>44740</v>
      </c>
      <c r="C45" s="90" t="s">
        <v>60</v>
      </c>
      <c r="D45" s="86">
        <v>9.5</v>
      </c>
      <c r="E45" s="88">
        <v>0.23</v>
      </c>
      <c r="F45" s="84">
        <v>2.5</v>
      </c>
      <c r="G45" s="84">
        <v>0</v>
      </c>
      <c r="H45" s="84">
        <v>0</v>
      </c>
      <c r="I45" s="84">
        <v>0</v>
      </c>
      <c r="J45" s="81"/>
      <c r="K45" s="81"/>
      <c r="L45" s="81"/>
    </row>
    <row r="46" spans="1:12" s="77" customFormat="1">
      <c r="A46" s="82" t="s">
        <v>51</v>
      </c>
      <c r="B46" s="79">
        <v>44719</v>
      </c>
      <c r="C46" s="90" t="s">
        <v>61</v>
      </c>
      <c r="D46" s="86">
        <v>6.9</v>
      </c>
      <c r="E46" s="88">
        <v>0.24</v>
      </c>
      <c r="F46" s="80">
        <v>13</v>
      </c>
      <c r="G46" s="80">
        <v>0</v>
      </c>
      <c r="H46" s="80">
        <v>0</v>
      </c>
      <c r="I46" s="80">
        <v>0</v>
      </c>
      <c r="J46" s="81"/>
      <c r="K46" s="81"/>
      <c r="L46" s="81"/>
    </row>
    <row r="47" spans="1:12" s="77" customFormat="1">
      <c r="A47" s="82"/>
      <c r="B47" s="79">
        <v>44726</v>
      </c>
      <c r="C47" s="90" t="s">
        <v>61</v>
      </c>
      <c r="D47" s="86">
        <v>7</v>
      </c>
      <c r="E47" s="88">
        <v>0.22</v>
      </c>
      <c r="F47" s="80">
        <v>11</v>
      </c>
      <c r="G47" s="80">
        <v>0</v>
      </c>
      <c r="H47" s="80">
        <v>0</v>
      </c>
      <c r="I47" s="80">
        <v>0</v>
      </c>
      <c r="J47" s="81"/>
      <c r="K47" s="81"/>
      <c r="L47" s="81"/>
    </row>
    <row r="48" spans="1:12" s="83" customFormat="1">
      <c r="A48" s="82"/>
      <c r="B48" s="79">
        <v>44733</v>
      </c>
      <c r="C48" s="90" t="s">
        <v>61</v>
      </c>
      <c r="D48" s="86">
        <v>6.9</v>
      </c>
      <c r="E48" s="88">
        <v>0.2</v>
      </c>
      <c r="F48" s="80">
        <v>13</v>
      </c>
      <c r="G48" s="80">
        <v>0</v>
      </c>
      <c r="H48" s="80">
        <v>0</v>
      </c>
      <c r="I48" s="80">
        <v>0</v>
      </c>
      <c r="J48" s="81"/>
      <c r="K48" s="81"/>
      <c r="L48" s="81"/>
    </row>
    <row r="49" spans="1:12" s="83" customFormat="1">
      <c r="A49" s="82"/>
      <c r="B49" s="79">
        <v>44740</v>
      </c>
      <c r="C49" s="90" t="s">
        <v>61</v>
      </c>
      <c r="D49" s="86">
        <v>7</v>
      </c>
      <c r="E49" s="88">
        <v>0.23</v>
      </c>
      <c r="F49" s="80">
        <v>11</v>
      </c>
      <c r="G49" s="80">
        <v>0</v>
      </c>
      <c r="H49" s="80">
        <v>0</v>
      </c>
      <c r="I49" s="80">
        <v>0</v>
      </c>
      <c r="J49" s="81"/>
      <c r="K49" s="81"/>
      <c r="L49" s="81"/>
    </row>
    <row r="50" spans="1:12" s="83" customFormat="1">
      <c r="A50" s="82" t="s">
        <v>52</v>
      </c>
      <c r="B50" s="79">
        <v>44726</v>
      </c>
      <c r="C50" s="51" t="s">
        <v>62</v>
      </c>
      <c r="D50" s="86">
        <v>7.2</v>
      </c>
      <c r="E50" s="88">
        <v>0.05</v>
      </c>
      <c r="F50" s="80">
        <v>2.5</v>
      </c>
      <c r="G50" s="80">
        <v>0</v>
      </c>
      <c r="H50" s="80">
        <v>0</v>
      </c>
      <c r="I50" s="80">
        <v>0</v>
      </c>
      <c r="J50" s="81"/>
      <c r="K50" s="81"/>
      <c r="L50" s="81"/>
    </row>
    <row r="51" spans="1:12" s="83" customFormat="1">
      <c r="A51" s="82" t="s">
        <v>53</v>
      </c>
      <c r="B51" s="79">
        <v>44740</v>
      </c>
      <c r="C51" s="51" t="s">
        <v>62</v>
      </c>
      <c r="D51" s="86">
        <v>7</v>
      </c>
      <c r="E51" s="88">
        <v>0.15</v>
      </c>
      <c r="F51" s="80">
        <v>2.5</v>
      </c>
      <c r="G51" s="80">
        <v>0</v>
      </c>
      <c r="H51" s="80">
        <v>0</v>
      </c>
      <c r="I51" s="80">
        <v>0</v>
      </c>
      <c r="J51" s="81"/>
      <c r="K51" s="81"/>
      <c r="L51" s="81"/>
    </row>
    <row r="52" spans="1:12" s="83" customFormat="1">
      <c r="A52" s="82" t="s">
        <v>54</v>
      </c>
      <c r="B52" s="79">
        <v>44726</v>
      </c>
      <c r="C52" s="51" t="s">
        <v>63</v>
      </c>
      <c r="D52" s="86">
        <v>7.6</v>
      </c>
      <c r="E52" s="88">
        <v>0.05</v>
      </c>
      <c r="F52" s="84">
        <v>2.5</v>
      </c>
      <c r="G52" s="84">
        <v>0</v>
      </c>
      <c r="H52" s="84">
        <v>0</v>
      </c>
      <c r="I52" s="84">
        <v>0</v>
      </c>
      <c r="J52" s="81"/>
      <c r="K52" s="81"/>
      <c r="L52" s="81"/>
    </row>
    <row r="53" spans="1:12" s="83" customFormat="1">
      <c r="A53" s="82" t="s">
        <v>55</v>
      </c>
      <c r="B53" s="79">
        <v>44740</v>
      </c>
      <c r="C53" s="51" t="s">
        <v>63</v>
      </c>
      <c r="D53" s="86">
        <v>6.9</v>
      </c>
      <c r="E53" s="88">
        <v>0.05</v>
      </c>
      <c r="F53" s="84">
        <v>2.5</v>
      </c>
      <c r="G53" s="84">
        <v>0</v>
      </c>
      <c r="H53" s="84">
        <v>0</v>
      </c>
      <c r="I53" s="84">
        <v>0</v>
      </c>
      <c r="J53" s="81"/>
      <c r="K53" s="81"/>
      <c r="L53" s="81"/>
    </row>
    <row r="54" spans="1:12" s="83" customFormat="1">
      <c r="A54" s="82" t="s">
        <v>56</v>
      </c>
      <c r="B54" s="79">
        <v>44726</v>
      </c>
      <c r="C54" s="51" t="s">
        <v>64</v>
      </c>
      <c r="D54" s="86">
        <v>8</v>
      </c>
      <c r="E54" s="88">
        <v>0.13</v>
      </c>
      <c r="F54" s="84">
        <v>2.5</v>
      </c>
      <c r="G54" s="84">
        <v>0</v>
      </c>
      <c r="H54" s="84">
        <v>0</v>
      </c>
      <c r="I54" s="84">
        <v>0</v>
      </c>
      <c r="J54" s="81"/>
      <c r="K54" s="81"/>
      <c r="L54" s="81"/>
    </row>
    <row r="55" spans="1:12" s="83" customFormat="1">
      <c r="A55" s="82" t="s">
        <v>57</v>
      </c>
      <c r="B55" s="79">
        <v>44740</v>
      </c>
      <c r="C55" s="51" t="s">
        <v>64</v>
      </c>
      <c r="D55" s="86">
        <v>8</v>
      </c>
      <c r="E55" s="88">
        <v>0.05</v>
      </c>
      <c r="F55" s="84">
        <v>2.5</v>
      </c>
      <c r="G55" s="84">
        <v>0</v>
      </c>
      <c r="H55" s="84">
        <v>0</v>
      </c>
      <c r="I55" s="84">
        <v>0</v>
      </c>
      <c r="J55" s="81"/>
      <c r="K55" s="81"/>
      <c r="L55" s="81"/>
    </row>
    <row r="57" spans="1:12" s="83" customFormat="1">
      <c r="A57" s="82"/>
      <c r="B57" s="79"/>
      <c r="C57" s="84"/>
      <c r="D57" s="84"/>
      <c r="E57" s="84"/>
      <c r="F57" s="84"/>
      <c r="G57" s="84"/>
      <c r="H57" s="84"/>
      <c r="I57" s="84"/>
      <c r="J57" s="81"/>
      <c r="K57" s="81"/>
      <c r="L57" s="81"/>
    </row>
    <row r="58" spans="1:12" s="83" customFormat="1">
      <c r="A58" s="82"/>
      <c r="B58" s="79"/>
      <c r="C58" s="84"/>
      <c r="D58" s="84"/>
      <c r="E58" s="84"/>
      <c r="F58" s="84"/>
      <c r="G58" s="84"/>
      <c r="H58" s="84"/>
      <c r="I58" s="84"/>
      <c r="J58" s="81"/>
      <c r="K58" s="81"/>
      <c r="L58" s="81"/>
    </row>
    <row r="59" spans="1:12" s="83" customFormat="1">
      <c r="A59" s="82"/>
      <c r="B59" s="79"/>
      <c r="C59" s="84"/>
      <c r="D59" s="84"/>
      <c r="E59" s="84"/>
      <c r="F59" s="84"/>
      <c r="G59" s="84"/>
      <c r="H59" s="84"/>
      <c r="I59" s="84"/>
      <c r="J59" s="81"/>
      <c r="K59" s="81"/>
      <c r="L59" s="81"/>
    </row>
    <row r="60" spans="1:12" s="83" customFormat="1">
      <c r="A60" s="82"/>
      <c r="B60" s="79"/>
      <c r="C60" s="84"/>
      <c r="D60" s="84"/>
      <c r="E60" s="84"/>
      <c r="F60" s="84"/>
      <c r="G60" s="84"/>
      <c r="H60" s="84"/>
      <c r="I60" s="84"/>
      <c r="J60" s="81"/>
      <c r="K60" s="81"/>
      <c r="L60" s="81"/>
    </row>
    <row r="61" spans="1:12" s="83" customFormat="1">
      <c r="A61" s="82"/>
      <c r="B61" s="79"/>
      <c r="C61" s="84"/>
      <c r="D61" s="84"/>
      <c r="E61" s="84"/>
      <c r="F61" s="84"/>
      <c r="G61" s="84"/>
      <c r="H61" s="84"/>
      <c r="I61" s="84"/>
      <c r="J61" s="81"/>
      <c r="K61" s="81"/>
      <c r="L61" s="81"/>
    </row>
    <row r="62" spans="1:12" s="83" customFormat="1">
      <c r="A62" s="82"/>
      <c r="B62" s="79"/>
      <c r="C62" s="84"/>
      <c r="D62" s="84"/>
      <c r="E62" s="84"/>
      <c r="F62" s="84"/>
      <c r="G62" s="84"/>
      <c r="H62" s="84"/>
      <c r="I62" s="84"/>
      <c r="J62" s="81"/>
      <c r="K62" s="81"/>
      <c r="L62" s="81"/>
    </row>
    <row r="63" spans="1:12" s="83" customFormat="1">
      <c r="A63" s="82"/>
      <c r="B63" s="79"/>
      <c r="C63" s="84"/>
      <c r="D63" s="84"/>
      <c r="E63" s="84"/>
      <c r="F63" s="84"/>
      <c r="G63" s="84"/>
      <c r="H63" s="84"/>
      <c r="I63" s="84"/>
      <c r="J63" s="81"/>
      <c r="K63" s="81"/>
      <c r="L63" s="81"/>
    </row>
    <row r="64" spans="1:12" s="83" customFormat="1">
      <c r="A64" s="82"/>
      <c r="B64" s="79"/>
      <c r="C64" s="84"/>
      <c r="D64" s="84"/>
      <c r="E64" s="84"/>
      <c r="F64" s="84"/>
      <c r="G64" s="84"/>
      <c r="H64" s="84"/>
      <c r="I64" s="84"/>
      <c r="J64" s="81"/>
      <c r="K64" s="81"/>
      <c r="L64" s="81"/>
    </row>
    <row r="65" spans="1:12" s="83" customFormat="1">
      <c r="A65" s="82"/>
      <c r="B65" s="79"/>
      <c r="C65" s="84"/>
      <c r="D65" s="84"/>
      <c r="E65" s="84"/>
      <c r="F65" s="84"/>
      <c r="G65" s="84"/>
      <c r="H65" s="84"/>
      <c r="I65" s="84"/>
      <c r="J65" s="81"/>
      <c r="K65" s="81"/>
      <c r="L65" s="81"/>
    </row>
    <row r="66" spans="1:12" s="83" customFormat="1">
      <c r="A66" s="82"/>
      <c r="B66" s="79"/>
      <c r="C66" s="84"/>
      <c r="D66" s="84"/>
      <c r="E66" s="84"/>
      <c r="F66" s="84"/>
      <c r="G66" s="84"/>
      <c r="H66" s="84"/>
      <c r="I66" s="84"/>
      <c r="J66" s="81"/>
      <c r="K66" s="81"/>
      <c r="L66" s="81"/>
    </row>
    <row r="67" spans="1:12" s="83" customFormat="1">
      <c r="A67" s="82"/>
      <c r="B67" s="79"/>
      <c r="C67" s="84"/>
      <c r="D67" s="84"/>
      <c r="E67" s="84"/>
      <c r="F67" s="84"/>
      <c r="G67" s="84"/>
      <c r="H67" s="84"/>
      <c r="I67" s="84"/>
      <c r="J67" s="81"/>
      <c r="K67" s="81"/>
      <c r="L67" s="81"/>
    </row>
    <row r="68" spans="1:12" s="83" customFormat="1">
      <c r="A68" s="82"/>
      <c r="B68" s="79"/>
      <c r="C68" s="84"/>
      <c r="D68" s="84"/>
      <c r="E68" s="84"/>
      <c r="F68" s="84"/>
      <c r="G68" s="84"/>
      <c r="H68" s="84"/>
      <c r="I68" s="84"/>
      <c r="J68" s="81"/>
      <c r="K68" s="81"/>
      <c r="L68" s="81"/>
    </row>
    <row r="69" spans="1:12" s="83" customFormat="1">
      <c r="A69" s="82"/>
      <c r="B69" s="79"/>
      <c r="C69" s="84"/>
      <c r="D69" s="84"/>
      <c r="E69" s="84"/>
      <c r="F69" s="84"/>
      <c r="G69" s="84"/>
      <c r="H69" s="84"/>
      <c r="I69" s="84"/>
      <c r="J69" s="81"/>
      <c r="K69" s="81"/>
      <c r="L69" s="81"/>
    </row>
    <row r="70" spans="1:12" s="83" customFormat="1">
      <c r="A70" s="82"/>
      <c r="B70" s="79"/>
      <c r="C70" s="84"/>
      <c r="D70" s="84"/>
      <c r="E70" s="84"/>
      <c r="F70" s="84"/>
      <c r="G70" s="84"/>
      <c r="H70" s="84"/>
      <c r="I70" s="84"/>
      <c r="J70" s="81"/>
      <c r="K70" s="81"/>
      <c r="L70" s="81"/>
    </row>
    <row r="71" spans="1:12" s="83" customFormat="1">
      <c r="A71" s="82"/>
      <c r="B71" s="79"/>
      <c r="C71" s="84"/>
      <c r="D71" s="84"/>
      <c r="E71" s="84"/>
      <c r="F71" s="84"/>
      <c r="G71" s="84"/>
      <c r="H71" s="84"/>
      <c r="I71" s="84"/>
      <c r="J71" s="81"/>
      <c r="K71" s="81"/>
      <c r="L71" s="81"/>
    </row>
    <row r="72" spans="1:12" s="77" customFormat="1"/>
    <row r="73" spans="1:12" s="77" customFormat="1"/>
    <row r="74" spans="1:12" s="77" customFormat="1"/>
    <row r="75" spans="1:12" s="77" customFormat="1"/>
    <row r="76" spans="1:12" s="77" customFormat="1"/>
    <row r="77" spans="1:12" s="77" customFormat="1"/>
    <row r="78" spans="1:12" s="77" customFormat="1"/>
    <row r="79" spans="1:12" s="77" customFormat="1"/>
    <row r="80" spans="1:12" s="77" customFormat="1"/>
    <row r="81" s="77" customFormat="1"/>
  </sheetData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zoomScaleNormal="100" workbookViewId="0">
      <selection activeCell="A2" sqref="A2"/>
    </sheetView>
  </sheetViews>
  <sheetFormatPr baseColWidth="10" defaultRowHeight="1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5.7109375" customWidth="1"/>
    <col min="7" max="7" width="18.5703125" bestFit="1" customWidth="1"/>
    <col min="9" max="9" width="23.28515625" bestFit="1" customWidth="1"/>
  </cols>
  <sheetData>
    <row r="1" spans="1:11" s="68" customFormat="1" ht="23.25">
      <c r="A1" s="64" t="s">
        <v>38</v>
      </c>
      <c r="B1" s="66"/>
      <c r="C1" s="66"/>
      <c r="D1" s="66"/>
      <c r="E1" s="67" t="s">
        <v>41</v>
      </c>
    </row>
    <row r="2" spans="1:11" ht="15" customHeight="1">
      <c r="A2" s="16"/>
      <c r="B2" s="17"/>
      <c r="C2" s="17"/>
      <c r="D2" s="18"/>
      <c r="E2" s="19"/>
      <c r="F2" s="20"/>
      <c r="G2" s="3"/>
      <c r="H2" s="12"/>
      <c r="I2" s="12"/>
      <c r="J2" s="12"/>
      <c r="K2" s="12"/>
    </row>
    <row r="3" spans="1:11" ht="21" customHeight="1">
      <c r="A3" s="31" t="s">
        <v>1</v>
      </c>
      <c r="B3" s="32"/>
      <c r="C3" s="32"/>
      <c r="D3" s="32"/>
      <c r="E3" s="32"/>
      <c r="F3" s="4"/>
      <c r="G3" s="4"/>
      <c r="H3" s="12"/>
      <c r="I3" s="12"/>
      <c r="J3" s="12"/>
      <c r="K3" s="12"/>
    </row>
    <row r="4" spans="1:11" ht="34.5" customHeight="1">
      <c r="A4" s="33" t="s">
        <v>2</v>
      </c>
      <c r="B4" s="34" t="s">
        <v>9</v>
      </c>
      <c r="C4" s="34" t="s">
        <v>23</v>
      </c>
      <c r="D4" s="35" t="s">
        <v>3</v>
      </c>
      <c r="E4" s="35" t="s">
        <v>4</v>
      </c>
      <c r="F4" s="4"/>
      <c r="G4" s="4"/>
      <c r="H4" s="12"/>
      <c r="I4" s="12"/>
      <c r="J4" s="12"/>
      <c r="K4" s="12"/>
    </row>
    <row r="5" spans="1:11" ht="21" customHeight="1">
      <c r="A5" s="5" t="s">
        <v>5</v>
      </c>
      <c r="B5" s="6">
        <v>0</v>
      </c>
      <c r="C5" s="55" t="s">
        <v>29</v>
      </c>
      <c r="D5" s="6">
        <f>COUNT(H18:H74)</f>
        <v>25</v>
      </c>
      <c r="E5" s="6">
        <f>COUNTIF(H18:H74,"=0")</f>
        <v>25</v>
      </c>
      <c r="F5" s="4"/>
      <c r="G5" s="4"/>
      <c r="H5" s="12"/>
      <c r="I5" s="12"/>
      <c r="J5" s="37"/>
      <c r="K5" s="12"/>
    </row>
    <row r="6" spans="1:11" ht="21" customHeight="1">
      <c r="A6" s="5" t="s">
        <v>6</v>
      </c>
      <c r="B6" s="6">
        <v>0</v>
      </c>
      <c r="C6" s="55" t="s">
        <v>29</v>
      </c>
      <c r="D6" s="6">
        <f>COUNT(I18:I74)</f>
        <v>25</v>
      </c>
      <c r="E6" s="6">
        <f>COUNTIF(I18:I74,"=0")</f>
        <v>25</v>
      </c>
      <c r="F6" s="4"/>
      <c r="G6" s="4"/>
      <c r="H6" s="12"/>
      <c r="I6" s="12"/>
      <c r="J6" s="38"/>
      <c r="K6" s="12"/>
    </row>
    <row r="7" spans="1:11" ht="21" customHeight="1">
      <c r="A7" s="28" t="s">
        <v>7</v>
      </c>
      <c r="B7" s="56" t="s">
        <v>29</v>
      </c>
      <c r="C7" s="7">
        <v>0</v>
      </c>
      <c r="D7" s="7">
        <f>COUNT(G18:G74)</f>
        <v>25</v>
      </c>
      <c r="E7" s="7">
        <f>COUNTIF(G18:G74,"=0")</f>
        <v>25</v>
      </c>
      <c r="F7" s="4"/>
      <c r="G7" s="4"/>
      <c r="H7" s="12"/>
      <c r="I7" s="12"/>
      <c r="J7" s="39"/>
      <c r="K7" s="12"/>
    </row>
    <row r="8" spans="1:11" ht="21" customHeight="1">
      <c r="A8" s="31" t="s">
        <v>8</v>
      </c>
      <c r="B8" s="35"/>
      <c r="C8" s="35"/>
      <c r="D8" s="35"/>
      <c r="E8" s="35"/>
      <c r="F8" s="4"/>
      <c r="G8" s="4"/>
      <c r="H8" s="12"/>
      <c r="I8" s="12"/>
      <c r="J8" s="12"/>
      <c r="K8" s="12"/>
    </row>
    <row r="9" spans="1:11" ht="32.25" customHeight="1">
      <c r="A9" s="33" t="s">
        <v>2</v>
      </c>
      <c r="B9" s="34" t="s">
        <v>9</v>
      </c>
      <c r="C9" s="34" t="s">
        <v>23</v>
      </c>
      <c r="D9" s="35" t="s">
        <v>3</v>
      </c>
      <c r="E9" s="36" t="s">
        <v>10</v>
      </c>
      <c r="F9" s="21"/>
      <c r="G9" s="4"/>
      <c r="H9" s="12"/>
      <c r="I9" s="12"/>
      <c r="J9" s="12"/>
      <c r="K9" s="12"/>
    </row>
    <row r="10" spans="1:11" ht="32.25" customHeight="1">
      <c r="A10" s="5" t="s">
        <v>11</v>
      </c>
      <c r="B10" s="6" t="s">
        <v>40</v>
      </c>
      <c r="C10" s="6" t="s">
        <v>24</v>
      </c>
      <c r="D10" s="6">
        <f>COUNT(F18:F74)</f>
        <v>24</v>
      </c>
      <c r="E10" s="8">
        <f>AVERAGE(F18:F74)</f>
        <v>2.5</v>
      </c>
      <c r="F10" s="4"/>
      <c r="G10" s="4"/>
      <c r="H10" s="12"/>
      <c r="I10" s="12"/>
      <c r="J10" s="12"/>
      <c r="K10" s="12"/>
    </row>
    <row r="11" spans="1:11" ht="33.75" customHeight="1">
      <c r="A11" s="9" t="s">
        <v>12</v>
      </c>
      <c r="B11" s="6" t="s">
        <v>28</v>
      </c>
      <c r="C11" s="6" t="s">
        <v>24</v>
      </c>
      <c r="D11" s="6">
        <f>COUNT(E18:E74)</f>
        <v>24</v>
      </c>
      <c r="E11" s="8">
        <f>AVERAGE(E18:E74)</f>
        <v>0.10041666666666667</v>
      </c>
      <c r="F11" s="4"/>
      <c r="G11" s="4"/>
      <c r="H11" s="12"/>
      <c r="I11" s="12"/>
      <c r="J11" s="12"/>
      <c r="K11" s="12"/>
    </row>
    <row r="12" spans="1:11" ht="20.25" customHeight="1">
      <c r="A12" s="10" t="s">
        <v>13</v>
      </c>
      <c r="B12" s="73" t="s">
        <v>29</v>
      </c>
      <c r="C12" s="11" t="s">
        <v>26</v>
      </c>
      <c r="D12" s="7">
        <f>COUNT(D18:D74)</f>
        <v>24</v>
      </c>
      <c r="E12" s="13">
        <f>AVERAGE(D18:D74)</f>
        <v>8.2000000000000011</v>
      </c>
      <c r="F12" s="4"/>
      <c r="G12" s="4"/>
      <c r="H12" s="12"/>
      <c r="I12" s="12"/>
      <c r="J12" s="12"/>
      <c r="K12" s="12"/>
    </row>
    <row r="13" spans="1:11" ht="21" customHeight="1">
      <c r="A13" s="52" t="s">
        <v>65</v>
      </c>
      <c r="B13" s="3"/>
      <c r="C13" s="29"/>
      <c r="D13" s="29"/>
      <c r="E13" s="30"/>
      <c r="F13" s="22"/>
      <c r="G13" s="22"/>
      <c r="H13" s="22"/>
      <c r="I13" s="4"/>
      <c r="J13" s="12"/>
      <c r="K13" s="12"/>
    </row>
    <row r="14" spans="1:11" ht="15.75">
      <c r="A14" s="54"/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12.75" customHeight="1">
      <c r="A15" s="39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>
      <c r="A16" s="57" t="s">
        <v>14</v>
      </c>
      <c r="B16" s="58" t="s">
        <v>15</v>
      </c>
      <c r="C16" s="57" t="s">
        <v>16</v>
      </c>
      <c r="D16" s="58" t="s">
        <v>30</v>
      </c>
      <c r="E16" s="58" t="s">
        <v>18</v>
      </c>
      <c r="F16" s="58" t="s">
        <v>19</v>
      </c>
      <c r="G16" s="58" t="s">
        <v>20</v>
      </c>
      <c r="H16" s="58" t="s">
        <v>21</v>
      </c>
      <c r="I16" s="58" t="s">
        <v>22</v>
      </c>
      <c r="J16" s="12"/>
      <c r="K16" s="12"/>
    </row>
    <row r="17" spans="1:12">
      <c r="A17" s="59"/>
      <c r="B17" s="60"/>
      <c r="C17" s="61"/>
      <c r="D17" s="62" t="s">
        <v>17</v>
      </c>
      <c r="E17" s="62" t="s">
        <v>31</v>
      </c>
      <c r="F17" s="62" t="s">
        <v>32</v>
      </c>
      <c r="G17" s="62" t="s">
        <v>33</v>
      </c>
      <c r="H17" s="62" t="s">
        <v>33</v>
      </c>
      <c r="I17" s="62" t="s">
        <v>33</v>
      </c>
      <c r="J17" s="12"/>
      <c r="K17" s="12"/>
    </row>
    <row r="18" spans="1:12" s="77" customFormat="1">
      <c r="A18" s="74" t="s">
        <v>42</v>
      </c>
      <c r="B18" s="75">
        <v>44719</v>
      </c>
      <c r="C18" s="90" t="s">
        <v>60</v>
      </c>
      <c r="D18" s="85">
        <v>7.2</v>
      </c>
      <c r="E18" s="87">
        <v>0.05</v>
      </c>
      <c r="F18" s="76">
        <v>2.5</v>
      </c>
      <c r="G18" s="76">
        <v>0</v>
      </c>
      <c r="H18" s="76">
        <v>0</v>
      </c>
      <c r="I18" s="76">
        <v>0</v>
      </c>
    </row>
    <row r="19" spans="1:12" s="77" customFormat="1">
      <c r="A19" s="74"/>
      <c r="B19" s="75">
        <v>44726</v>
      </c>
      <c r="C19" s="90" t="s">
        <v>60</v>
      </c>
      <c r="D19" s="85">
        <v>7.2</v>
      </c>
      <c r="E19" s="87">
        <v>0.05</v>
      </c>
      <c r="F19" s="76">
        <v>2.5</v>
      </c>
      <c r="G19" s="76">
        <v>0</v>
      </c>
      <c r="H19" s="76">
        <v>0</v>
      </c>
      <c r="I19" s="76">
        <v>0</v>
      </c>
    </row>
    <row r="20" spans="1:12" s="77" customFormat="1">
      <c r="A20" s="74"/>
      <c r="B20" s="75">
        <v>44733</v>
      </c>
      <c r="C20" s="90" t="s">
        <v>60</v>
      </c>
      <c r="D20" s="85"/>
      <c r="E20" s="87"/>
      <c r="F20" s="76"/>
      <c r="G20" s="76">
        <v>0</v>
      </c>
      <c r="H20" s="76">
        <v>0</v>
      </c>
      <c r="I20" s="76">
        <v>0</v>
      </c>
    </row>
    <row r="21" spans="1:12" s="77" customFormat="1">
      <c r="A21" s="78"/>
      <c r="B21" s="79">
        <v>44740</v>
      </c>
      <c r="C21" s="90" t="s">
        <v>60</v>
      </c>
      <c r="D21" s="86">
        <v>7.2</v>
      </c>
      <c r="E21" s="88">
        <v>0.11</v>
      </c>
      <c r="F21" s="80">
        <v>2.5</v>
      </c>
      <c r="G21" s="80">
        <v>0</v>
      </c>
      <c r="H21" s="80">
        <v>0</v>
      </c>
      <c r="I21" s="80">
        <v>0</v>
      </c>
      <c r="J21" s="81"/>
      <c r="K21" s="81"/>
      <c r="L21" s="81"/>
    </row>
    <row r="22" spans="1:12" s="77" customFormat="1">
      <c r="A22" s="78" t="s">
        <v>43</v>
      </c>
      <c r="B22" s="79">
        <v>44726</v>
      </c>
      <c r="C22" s="90" t="s">
        <v>60</v>
      </c>
      <c r="D22" s="86">
        <v>7.1</v>
      </c>
      <c r="E22" s="88">
        <v>0.05</v>
      </c>
      <c r="F22" s="80">
        <v>2.5</v>
      </c>
      <c r="G22" s="80">
        <v>0</v>
      </c>
      <c r="H22" s="80">
        <v>0</v>
      </c>
      <c r="I22" s="80">
        <v>0</v>
      </c>
      <c r="J22" s="81"/>
      <c r="K22" s="81"/>
      <c r="L22" s="81"/>
    </row>
    <row r="23" spans="1:12" s="77" customFormat="1">
      <c r="A23" s="78"/>
      <c r="B23" s="79">
        <v>44740</v>
      </c>
      <c r="C23" s="90" t="s">
        <v>60</v>
      </c>
      <c r="D23" s="86">
        <v>7.6</v>
      </c>
      <c r="E23" s="88">
        <v>0.11</v>
      </c>
      <c r="F23" s="80">
        <v>2.5</v>
      </c>
      <c r="G23" s="80">
        <v>0</v>
      </c>
      <c r="H23" s="80">
        <v>0</v>
      </c>
      <c r="I23" s="80">
        <v>0</v>
      </c>
      <c r="J23" s="81"/>
      <c r="K23" s="81"/>
      <c r="L23" s="81"/>
    </row>
    <row r="24" spans="1:12" s="77" customFormat="1">
      <c r="A24" s="78" t="s">
        <v>44</v>
      </c>
      <c r="B24" s="79">
        <v>44719</v>
      </c>
      <c r="C24" s="90" t="s">
        <v>60</v>
      </c>
      <c r="D24" s="86">
        <v>7.7</v>
      </c>
      <c r="E24" s="88">
        <v>0.05</v>
      </c>
      <c r="F24" s="80">
        <v>2.5</v>
      </c>
      <c r="G24" s="80">
        <v>0</v>
      </c>
      <c r="H24" s="80">
        <v>0</v>
      </c>
      <c r="I24" s="80">
        <v>0</v>
      </c>
      <c r="J24" s="81"/>
      <c r="K24" s="81"/>
      <c r="L24" s="81"/>
    </row>
    <row r="25" spans="1:12" s="77" customFormat="1">
      <c r="A25" s="78"/>
      <c r="B25" s="79">
        <v>44726</v>
      </c>
      <c r="C25" s="90" t="s">
        <v>60</v>
      </c>
      <c r="D25" s="86">
        <v>7.3</v>
      </c>
      <c r="E25" s="88">
        <v>0.05</v>
      </c>
      <c r="F25" s="80">
        <v>2.5</v>
      </c>
      <c r="G25" s="80">
        <v>0</v>
      </c>
      <c r="H25" s="80">
        <v>0</v>
      </c>
      <c r="I25" s="80">
        <v>0</v>
      </c>
      <c r="J25" s="81"/>
      <c r="K25" s="81"/>
      <c r="L25" s="81"/>
    </row>
    <row r="26" spans="1:12" s="77" customFormat="1">
      <c r="A26" s="78"/>
      <c r="B26" s="79">
        <v>44733</v>
      </c>
      <c r="C26" s="90" t="s">
        <v>60</v>
      </c>
      <c r="D26" s="86">
        <v>7.6</v>
      </c>
      <c r="E26" s="88">
        <v>0.05</v>
      </c>
      <c r="F26" s="80">
        <v>2.5</v>
      </c>
      <c r="G26" s="80">
        <v>0</v>
      </c>
      <c r="H26" s="80">
        <v>0</v>
      </c>
      <c r="I26" s="80">
        <v>0</v>
      </c>
      <c r="J26" s="81"/>
      <c r="K26" s="81"/>
      <c r="L26" s="81"/>
    </row>
    <row r="27" spans="1:12" s="77" customFormat="1">
      <c r="A27" s="78"/>
      <c r="B27" s="79">
        <v>44740</v>
      </c>
      <c r="C27" s="90" t="s">
        <v>60</v>
      </c>
      <c r="D27" s="86">
        <v>7.9</v>
      </c>
      <c r="E27" s="88">
        <v>0.25</v>
      </c>
      <c r="F27" s="80">
        <v>2.5</v>
      </c>
      <c r="G27" s="80">
        <v>0</v>
      </c>
      <c r="H27" s="80">
        <v>0</v>
      </c>
      <c r="I27" s="80">
        <v>0</v>
      </c>
      <c r="J27" s="81"/>
      <c r="K27" s="81"/>
      <c r="L27" s="81"/>
    </row>
    <row r="28" spans="1:12" s="83" customFormat="1">
      <c r="A28" s="82" t="s">
        <v>58</v>
      </c>
      <c r="B28" s="79">
        <v>44719</v>
      </c>
      <c r="C28" s="90" t="s">
        <v>60</v>
      </c>
      <c r="D28" s="89">
        <v>10</v>
      </c>
      <c r="E28" s="88">
        <v>0.15</v>
      </c>
      <c r="F28" s="84">
        <v>2.5</v>
      </c>
      <c r="G28" s="84">
        <v>0</v>
      </c>
      <c r="H28" s="84">
        <v>0</v>
      </c>
      <c r="I28" s="84">
        <v>0</v>
      </c>
      <c r="J28" s="81"/>
      <c r="K28" s="81"/>
      <c r="L28" s="81"/>
    </row>
    <row r="29" spans="1:12" s="83" customFormat="1">
      <c r="A29" s="82"/>
      <c r="B29" s="79">
        <v>44726</v>
      </c>
      <c r="C29" s="90" t="s">
        <v>60</v>
      </c>
      <c r="D29" s="86">
        <v>9.6</v>
      </c>
      <c r="E29" s="88">
        <v>0.05</v>
      </c>
      <c r="F29" s="84">
        <v>2.5</v>
      </c>
      <c r="G29" s="84">
        <v>0</v>
      </c>
      <c r="H29" s="84">
        <v>0</v>
      </c>
      <c r="I29" s="84">
        <v>0</v>
      </c>
      <c r="J29" s="81"/>
      <c r="K29" s="81"/>
      <c r="L29" s="81"/>
    </row>
    <row r="30" spans="1:12" s="83" customFormat="1">
      <c r="A30" s="82"/>
      <c r="B30" s="79">
        <v>44733</v>
      </c>
      <c r="C30" s="90" t="s">
        <v>60</v>
      </c>
      <c r="D30" s="89">
        <v>10</v>
      </c>
      <c r="E30" s="88">
        <v>0.05</v>
      </c>
      <c r="F30" s="84">
        <v>2.5</v>
      </c>
      <c r="G30" s="84">
        <v>0</v>
      </c>
      <c r="H30" s="84">
        <v>0</v>
      </c>
      <c r="I30" s="84">
        <v>0</v>
      </c>
      <c r="J30" s="81"/>
      <c r="K30" s="81"/>
      <c r="L30" s="81"/>
    </row>
    <row r="31" spans="1:12" s="83" customFormat="1">
      <c r="A31" s="82"/>
      <c r="B31" s="79">
        <v>44740</v>
      </c>
      <c r="C31" s="90" t="s">
        <v>60</v>
      </c>
      <c r="D31" s="89">
        <v>10</v>
      </c>
      <c r="E31" s="88">
        <v>0.11</v>
      </c>
      <c r="F31" s="84">
        <v>2.5</v>
      </c>
      <c r="G31" s="84">
        <v>0</v>
      </c>
      <c r="H31" s="84">
        <v>0</v>
      </c>
      <c r="I31" s="84">
        <v>0</v>
      </c>
      <c r="J31" s="81"/>
      <c r="K31" s="81"/>
      <c r="L31" s="81"/>
    </row>
    <row r="32" spans="1:12" s="77" customFormat="1">
      <c r="A32" s="78" t="s">
        <v>45</v>
      </c>
      <c r="B32" s="79">
        <v>44733</v>
      </c>
      <c r="C32" s="90" t="s">
        <v>60</v>
      </c>
      <c r="D32" s="86">
        <v>8.6999999999999993</v>
      </c>
      <c r="E32" s="88">
        <v>0.18</v>
      </c>
      <c r="F32" s="80">
        <v>2.5</v>
      </c>
      <c r="G32" s="80">
        <v>0</v>
      </c>
      <c r="H32" s="80">
        <v>0</v>
      </c>
      <c r="I32" s="80">
        <v>0</v>
      </c>
      <c r="J32" s="81"/>
      <c r="K32" s="81"/>
      <c r="L32" s="81"/>
    </row>
    <row r="33" spans="1:12" s="77" customFormat="1">
      <c r="A33" s="78" t="s">
        <v>46</v>
      </c>
      <c r="B33" s="79">
        <v>44733</v>
      </c>
      <c r="C33" s="90" t="s">
        <v>60</v>
      </c>
      <c r="D33" s="86">
        <v>8.8000000000000007</v>
      </c>
      <c r="E33" s="88">
        <v>0.05</v>
      </c>
      <c r="F33" s="80">
        <v>2.5</v>
      </c>
      <c r="G33" s="80">
        <v>0</v>
      </c>
      <c r="H33" s="80">
        <v>0</v>
      </c>
      <c r="I33" s="80">
        <v>0</v>
      </c>
      <c r="J33" s="81"/>
      <c r="K33" s="81"/>
      <c r="L33" s="81"/>
    </row>
    <row r="34" spans="1:12" s="77" customFormat="1">
      <c r="A34" s="78" t="s">
        <v>47</v>
      </c>
      <c r="B34" s="79">
        <v>44726</v>
      </c>
      <c r="C34" s="90" t="s">
        <v>60</v>
      </c>
      <c r="D34" s="86">
        <v>7.7</v>
      </c>
      <c r="E34" s="88">
        <v>0.05</v>
      </c>
      <c r="F34" s="80">
        <v>2.5</v>
      </c>
      <c r="G34" s="80">
        <v>0</v>
      </c>
      <c r="H34" s="80">
        <v>0</v>
      </c>
      <c r="I34" s="80">
        <v>0</v>
      </c>
      <c r="J34" s="81"/>
      <c r="K34" s="81"/>
      <c r="L34" s="81"/>
    </row>
    <row r="35" spans="1:12" s="77" customFormat="1">
      <c r="A35" s="78"/>
      <c r="B35" s="79">
        <v>44740</v>
      </c>
      <c r="C35" s="90" t="s">
        <v>60</v>
      </c>
      <c r="D35" s="86">
        <v>8.5</v>
      </c>
      <c r="E35" s="88">
        <v>0.05</v>
      </c>
      <c r="F35" s="80">
        <v>2.5</v>
      </c>
      <c r="G35" s="80">
        <v>0</v>
      </c>
      <c r="H35" s="80">
        <v>0</v>
      </c>
      <c r="I35" s="80">
        <v>0</v>
      </c>
      <c r="J35" s="81"/>
      <c r="K35" s="81"/>
      <c r="L35" s="81"/>
    </row>
    <row r="36" spans="1:12" s="77" customFormat="1">
      <c r="A36" s="78" t="s">
        <v>48</v>
      </c>
      <c r="B36" s="79">
        <v>44733</v>
      </c>
      <c r="C36" s="90" t="s">
        <v>60</v>
      </c>
      <c r="D36" s="86">
        <v>9.3000000000000007</v>
      </c>
      <c r="E36" s="88">
        <v>0.05</v>
      </c>
      <c r="F36" s="80">
        <v>2.5</v>
      </c>
      <c r="G36" s="80">
        <v>0</v>
      </c>
      <c r="H36" s="80">
        <v>0</v>
      </c>
      <c r="I36" s="80">
        <v>0</v>
      </c>
      <c r="J36" s="81"/>
      <c r="K36" s="81"/>
      <c r="L36" s="81"/>
    </row>
    <row r="37" spans="1:12" s="77" customFormat="1">
      <c r="A37" s="78" t="s">
        <v>49</v>
      </c>
      <c r="B37" s="79">
        <v>44719</v>
      </c>
      <c r="C37" s="90" t="s">
        <v>60</v>
      </c>
      <c r="D37" s="86">
        <v>7.5</v>
      </c>
      <c r="E37" s="88">
        <v>0.15</v>
      </c>
      <c r="F37" s="80">
        <v>2.5</v>
      </c>
      <c r="G37" s="80">
        <v>0</v>
      </c>
      <c r="H37" s="80">
        <v>0</v>
      </c>
      <c r="I37" s="80">
        <v>0</v>
      </c>
      <c r="J37" s="81"/>
      <c r="K37" s="81"/>
      <c r="L37" s="81"/>
    </row>
    <row r="38" spans="1:12" s="77" customFormat="1">
      <c r="A38" s="78"/>
      <c r="B38" s="79">
        <v>44726</v>
      </c>
      <c r="C38" s="90" t="s">
        <v>60</v>
      </c>
      <c r="D38" s="86">
        <v>7.3</v>
      </c>
      <c r="E38" s="88">
        <v>0.05</v>
      </c>
      <c r="F38" s="80">
        <v>2.5</v>
      </c>
      <c r="G38" s="80">
        <v>0</v>
      </c>
      <c r="H38" s="80">
        <v>0</v>
      </c>
      <c r="I38" s="80">
        <v>0</v>
      </c>
      <c r="J38" s="81"/>
      <c r="K38" s="81"/>
      <c r="L38" s="81"/>
    </row>
    <row r="39" spans="1:12" s="77" customFormat="1">
      <c r="A39" s="82"/>
      <c r="B39" s="79">
        <v>44733</v>
      </c>
      <c r="C39" s="90" t="s">
        <v>60</v>
      </c>
      <c r="D39" s="86">
        <v>7.6</v>
      </c>
      <c r="E39" s="88">
        <v>0.05</v>
      </c>
      <c r="F39" s="80">
        <v>2.5</v>
      </c>
      <c r="G39" s="80">
        <v>0</v>
      </c>
      <c r="H39" s="80">
        <v>0</v>
      </c>
      <c r="I39" s="80">
        <v>0</v>
      </c>
      <c r="J39" s="81"/>
      <c r="K39" s="81"/>
      <c r="L39" s="81"/>
    </row>
    <row r="40" spans="1:12" s="77" customFormat="1">
      <c r="A40" s="82"/>
      <c r="B40" s="79">
        <v>44740</v>
      </c>
      <c r="C40" s="90" t="s">
        <v>60</v>
      </c>
      <c r="D40" s="86">
        <v>7.7</v>
      </c>
      <c r="E40" s="88">
        <v>0.12</v>
      </c>
      <c r="F40" s="80">
        <v>2.5</v>
      </c>
      <c r="G40" s="80">
        <v>0</v>
      </c>
      <c r="H40" s="80">
        <v>0</v>
      </c>
      <c r="I40" s="80">
        <v>0</v>
      </c>
      <c r="J40" s="81"/>
      <c r="K40" s="81"/>
      <c r="L40" s="81"/>
    </row>
    <row r="41" spans="1:12" s="77" customFormat="1">
      <c r="A41" s="82" t="s">
        <v>50</v>
      </c>
      <c r="B41" s="79">
        <v>44740</v>
      </c>
      <c r="C41" s="90" t="s">
        <v>60</v>
      </c>
      <c r="D41" s="86">
        <v>7.8</v>
      </c>
      <c r="E41" s="88">
        <v>0.3</v>
      </c>
      <c r="F41" s="80">
        <v>2.5</v>
      </c>
      <c r="G41" s="80">
        <v>0</v>
      </c>
      <c r="H41" s="80">
        <v>0</v>
      </c>
      <c r="I41" s="80">
        <v>0</v>
      </c>
      <c r="J41" s="81"/>
      <c r="K41" s="81"/>
      <c r="L41" s="81"/>
    </row>
    <row r="42" spans="1:12" s="83" customFormat="1">
      <c r="A42" s="82" t="s">
        <v>59</v>
      </c>
      <c r="B42" s="79">
        <v>44740</v>
      </c>
      <c r="C42" s="90" t="s">
        <v>60</v>
      </c>
      <c r="D42" s="86">
        <v>9.5</v>
      </c>
      <c r="E42" s="88">
        <v>0.23</v>
      </c>
      <c r="F42" s="84">
        <v>2.5</v>
      </c>
      <c r="G42" s="84">
        <v>0</v>
      </c>
      <c r="H42" s="84">
        <v>0</v>
      </c>
      <c r="I42" s="84">
        <v>0</v>
      </c>
      <c r="J42" s="81"/>
      <c r="K42" s="81"/>
      <c r="L42" s="81"/>
    </row>
    <row r="43" spans="1:12" s="27" customFormat="1">
      <c r="A43" s="44"/>
      <c r="B43" s="45"/>
      <c r="C43" s="40"/>
      <c r="D43" s="47"/>
      <c r="E43" s="47"/>
      <c r="F43" s="47"/>
      <c r="G43" s="47"/>
      <c r="H43" s="47"/>
      <c r="I43" s="47"/>
      <c r="J43" s="49"/>
      <c r="K43" s="49"/>
      <c r="L43" s="50"/>
    </row>
    <row r="44" spans="1:12" s="27" customFormat="1">
      <c r="A44" s="44"/>
      <c r="B44" s="45"/>
      <c r="C44" s="40"/>
      <c r="D44" s="47"/>
      <c r="E44" s="47"/>
      <c r="F44" s="47"/>
      <c r="G44" s="47"/>
      <c r="H44" s="47"/>
      <c r="I44" s="47"/>
      <c r="J44" s="49"/>
      <c r="K44" s="49"/>
      <c r="L44" s="50"/>
    </row>
  </sheetData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"/>
  <sheetViews>
    <sheetView zoomScaleNormal="100" workbookViewId="0">
      <selection activeCell="A19" sqref="A19"/>
    </sheetView>
  </sheetViews>
  <sheetFormatPr baseColWidth="10" defaultRowHeight="1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3" customFormat="1" ht="23.25">
      <c r="A1" s="64" t="s">
        <v>37</v>
      </c>
      <c r="B1" s="65"/>
      <c r="C1" s="65"/>
      <c r="D1" s="65"/>
      <c r="E1" s="67" t="str">
        <f>'Os vba'!E1</f>
        <v>Juni 2022</v>
      </c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>
      <c r="A3" s="15"/>
      <c r="B3" s="15"/>
      <c r="C3" s="3"/>
      <c r="D3" s="3"/>
      <c r="E3" s="3"/>
      <c r="F3" s="3"/>
      <c r="G3" s="3"/>
      <c r="H3" s="12"/>
      <c r="I3" s="12"/>
      <c r="J3" s="12"/>
      <c r="K3" s="12"/>
    </row>
    <row r="4" spans="1:11" ht="21" customHeight="1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>
      <c r="A6" s="5" t="s">
        <v>5</v>
      </c>
      <c r="B6" s="6">
        <v>0</v>
      </c>
      <c r="C6" s="55" t="s">
        <v>29</v>
      </c>
      <c r="D6" s="6">
        <f>COUNT(H19:H52)</f>
        <v>4</v>
      </c>
      <c r="E6" s="6">
        <f>COUNTIF(H19:H52,"=0")</f>
        <v>4</v>
      </c>
      <c r="F6" s="4"/>
      <c r="G6" s="4"/>
      <c r="H6" s="12"/>
      <c r="I6" s="12"/>
      <c r="J6" s="37"/>
      <c r="K6" s="12"/>
    </row>
    <row r="7" spans="1:11" ht="21" customHeight="1">
      <c r="A7" s="5" t="s">
        <v>6</v>
      </c>
      <c r="B7" s="6">
        <v>0</v>
      </c>
      <c r="C7" s="55" t="s">
        <v>29</v>
      </c>
      <c r="D7" s="6">
        <f>COUNT(I19:I52)</f>
        <v>4</v>
      </c>
      <c r="E7" s="6">
        <f>COUNTIF(I19:I52,"=0")</f>
        <v>4</v>
      </c>
      <c r="F7" s="4"/>
      <c r="G7" s="4"/>
      <c r="H7" s="12"/>
      <c r="I7" s="12"/>
      <c r="J7" s="38"/>
      <c r="K7" s="12"/>
    </row>
    <row r="8" spans="1:11" ht="21" customHeight="1">
      <c r="A8" s="28" t="s">
        <v>7</v>
      </c>
      <c r="B8" s="56" t="s">
        <v>29</v>
      </c>
      <c r="C8" s="7">
        <v>0</v>
      </c>
      <c r="D8" s="7">
        <f>COUNT(G19:G52)</f>
        <v>4</v>
      </c>
      <c r="E8" s="7">
        <f>COUNTIF(G19:G52,"=0")</f>
        <v>4</v>
      </c>
      <c r="F8" s="4"/>
      <c r="G8" s="4"/>
      <c r="H8" s="12"/>
      <c r="I8" s="12"/>
      <c r="J8" s="39"/>
      <c r="K8" s="12"/>
    </row>
    <row r="9" spans="1:11" ht="21" customHeight="1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>
      <c r="A11" s="5" t="s">
        <v>11</v>
      </c>
      <c r="B11" s="6" t="s">
        <v>40</v>
      </c>
      <c r="C11" s="6" t="s">
        <v>24</v>
      </c>
      <c r="D11" s="6">
        <f>COUNT(F19:F52)</f>
        <v>4</v>
      </c>
      <c r="E11" s="8">
        <f>AVERAGE(F19:F52)</f>
        <v>12</v>
      </c>
      <c r="F11" s="4"/>
      <c r="G11" s="4"/>
      <c r="H11" s="12"/>
      <c r="I11" s="12"/>
      <c r="J11" s="12"/>
      <c r="K11" s="12"/>
    </row>
    <row r="12" spans="1:11" ht="36" customHeight="1">
      <c r="A12" s="9" t="s">
        <v>12</v>
      </c>
      <c r="B12" s="6" t="s">
        <v>28</v>
      </c>
      <c r="C12" s="6" t="s">
        <v>24</v>
      </c>
      <c r="D12" s="6">
        <f>COUNT(E19:E52)</f>
        <v>4</v>
      </c>
      <c r="E12" s="8">
        <f>AVERAGE(E19:E52)</f>
        <v>0.22249999999999998</v>
      </c>
      <c r="F12" s="4"/>
      <c r="G12" s="4"/>
      <c r="H12" s="12"/>
      <c r="I12" s="12"/>
      <c r="J12" s="12"/>
      <c r="K12" s="12"/>
    </row>
    <row r="13" spans="1:11" ht="21.75" customHeight="1">
      <c r="A13" s="10" t="s">
        <v>13</v>
      </c>
      <c r="B13" s="73" t="s">
        <v>29</v>
      </c>
      <c r="C13" s="11" t="s">
        <v>26</v>
      </c>
      <c r="D13" s="7">
        <f>COUNT(D19:D52)</f>
        <v>4</v>
      </c>
      <c r="E13" s="13">
        <f>AVERAGE(D19:D52)</f>
        <v>6.95</v>
      </c>
      <c r="F13" s="4"/>
      <c r="G13" s="4"/>
      <c r="H13" s="12"/>
      <c r="I13" s="12"/>
      <c r="J13" s="12"/>
      <c r="K13" s="12"/>
    </row>
    <row r="14" spans="1:11" ht="21" customHeight="1">
      <c r="A14" s="52" t="s">
        <v>39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2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2" s="77" customFormat="1">
      <c r="A19" s="82" t="s">
        <v>51</v>
      </c>
      <c r="B19" s="79">
        <v>44719</v>
      </c>
      <c r="C19" s="90" t="s">
        <v>61</v>
      </c>
      <c r="D19" s="86">
        <v>6.9</v>
      </c>
      <c r="E19" s="88">
        <v>0.24</v>
      </c>
      <c r="F19" s="80">
        <v>13</v>
      </c>
      <c r="G19" s="80">
        <v>0</v>
      </c>
      <c r="H19" s="80">
        <v>0</v>
      </c>
      <c r="I19" s="80">
        <v>0</v>
      </c>
      <c r="J19" s="81"/>
      <c r="K19" s="81"/>
      <c r="L19" s="81"/>
    </row>
    <row r="20" spans="1:12" s="77" customFormat="1">
      <c r="A20" s="82"/>
      <c r="B20" s="79">
        <v>44726</v>
      </c>
      <c r="C20" s="90" t="s">
        <v>61</v>
      </c>
      <c r="D20" s="86">
        <v>7</v>
      </c>
      <c r="E20" s="88">
        <v>0.22</v>
      </c>
      <c r="F20" s="80">
        <v>11</v>
      </c>
      <c r="G20" s="80">
        <v>0</v>
      </c>
      <c r="H20" s="80">
        <v>0</v>
      </c>
      <c r="I20" s="80">
        <v>0</v>
      </c>
      <c r="J20" s="81"/>
      <c r="K20" s="81"/>
      <c r="L20" s="81"/>
    </row>
    <row r="21" spans="1:12" s="83" customFormat="1">
      <c r="A21" s="82"/>
      <c r="B21" s="79">
        <v>44733</v>
      </c>
      <c r="C21" s="90" t="s">
        <v>61</v>
      </c>
      <c r="D21" s="86">
        <v>6.9</v>
      </c>
      <c r="E21" s="88">
        <v>0.2</v>
      </c>
      <c r="F21" s="80">
        <v>13</v>
      </c>
      <c r="G21" s="80">
        <v>0</v>
      </c>
      <c r="H21" s="80">
        <v>0</v>
      </c>
      <c r="I21" s="80">
        <v>0</v>
      </c>
      <c r="J21" s="81"/>
      <c r="K21" s="81"/>
      <c r="L21" s="81"/>
    </row>
    <row r="22" spans="1:12" s="83" customFormat="1">
      <c r="A22" s="82"/>
      <c r="B22" s="79">
        <v>44740</v>
      </c>
      <c r="C22" s="90" t="s">
        <v>61</v>
      </c>
      <c r="D22" s="86">
        <v>7</v>
      </c>
      <c r="E22" s="88">
        <v>0.23</v>
      </c>
      <c r="F22" s="80">
        <v>11</v>
      </c>
      <c r="G22" s="80">
        <v>0</v>
      </c>
      <c r="H22" s="80">
        <v>0</v>
      </c>
      <c r="I22" s="80">
        <v>0</v>
      </c>
      <c r="J22" s="81"/>
      <c r="K22" s="81"/>
      <c r="L22" s="81"/>
    </row>
    <row r="23" spans="1:12" s="27" customFormat="1">
      <c r="A23" s="44"/>
      <c r="B23" s="45"/>
      <c r="C23" s="40"/>
      <c r="D23" s="46"/>
      <c r="E23" s="46"/>
      <c r="F23" s="46"/>
      <c r="G23" s="46"/>
      <c r="H23" s="46"/>
      <c r="I23" s="46"/>
      <c r="J23" s="49"/>
      <c r="K23" s="49"/>
      <c r="L23" s="50"/>
    </row>
  </sheetData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0"/>
  <sheetViews>
    <sheetView zoomScaleNormal="100" workbookViewId="0">
      <selection activeCell="A25" sqref="A25"/>
    </sheetView>
  </sheetViews>
  <sheetFormatPr baseColWidth="10" defaultRowHeight="1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3" customFormat="1" ht="23.25">
      <c r="A1" s="64" t="s">
        <v>34</v>
      </c>
      <c r="B1" s="65"/>
      <c r="C1" s="65"/>
      <c r="D1" s="65"/>
      <c r="E1" s="67" t="str">
        <f>'Os vba'!E1</f>
        <v>Juni 2022</v>
      </c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>
      <c r="A3" s="69"/>
      <c r="B3" s="69"/>
      <c r="C3" s="70"/>
      <c r="D3" s="70"/>
      <c r="E3" s="70"/>
      <c r="F3" s="3"/>
      <c r="G3" s="3"/>
      <c r="H3" s="12"/>
      <c r="I3" s="12"/>
      <c r="J3" s="12"/>
      <c r="K3" s="12"/>
    </row>
    <row r="4" spans="1:11" ht="21" customHeight="1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>
      <c r="A6" s="5" t="s">
        <v>5</v>
      </c>
      <c r="B6" s="6">
        <v>0</v>
      </c>
      <c r="C6" s="55" t="s">
        <v>29</v>
      </c>
      <c r="D6" s="6">
        <f>COUNT(H19:H54)</f>
        <v>2</v>
      </c>
      <c r="E6" s="6">
        <f>COUNTIF(H19:H54,"=0")</f>
        <v>2</v>
      </c>
      <c r="F6" s="4"/>
      <c r="G6" s="4"/>
      <c r="H6" s="12"/>
      <c r="I6" s="12"/>
      <c r="J6" s="37"/>
      <c r="K6" s="12"/>
    </row>
    <row r="7" spans="1:11" ht="21" customHeight="1">
      <c r="A7" s="5" t="s">
        <v>6</v>
      </c>
      <c r="B7" s="6">
        <v>0</v>
      </c>
      <c r="C7" s="55" t="s">
        <v>29</v>
      </c>
      <c r="D7" s="6">
        <f>COUNT(I19:I54)</f>
        <v>2</v>
      </c>
      <c r="E7" s="6">
        <f>COUNTIF(I19:I54,"=0")</f>
        <v>2</v>
      </c>
      <c r="F7" s="4"/>
      <c r="G7" s="4"/>
      <c r="H7" s="12"/>
      <c r="I7" s="12"/>
      <c r="J7" s="38"/>
      <c r="K7" s="12"/>
    </row>
    <row r="8" spans="1:11" ht="21" customHeight="1">
      <c r="A8" s="28" t="s">
        <v>7</v>
      </c>
      <c r="B8" s="56" t="s">
        <v>29</v>
      </c>
      <c r="C8" s="7">
        <v>0</v>
      </c>
      <c r="D8" s="7">
        <f>COUNT(G19:G54)</f>
        <v>2</v>
      </c>
      <c r="E8" s="7">
        <f>COUNTIF(G19:G54,"=0")</f>
        <v>2</v>
      </c>
      <c r="F8" s="4"/>
      <c r="G8" s="4"/>
      <c r="H8" s="12"/>
      <c r="I8" s="12"/>
      <c r="J8" s="39"/>
      <c r="K8" s="12"/>
    </row>
    <row r="9" spans="1:11" ht="21" customHeight="1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>
      <c r="A11" s="5" t="s">
        <v>11</v>
      </c>
      <c r="B11" s="6" t="s">
        <v>40</v>
      </c>
      <c r="C11" s="6" t="s">
        <v>24</v>
      </c>
      <c r="D11" s="6">
        <f>COUNT(F19:F54)</f>
        <v>2</v>
      </c>
      <c r="E11" s="8">
        <f>AVERAGE(F19:F54)</f>
        <v>2.5</v>
      </c>
      <c r="F11" s="4"/>
      <c r="G11" s="4"/>
      <c r="H11" s="12"/>
      <c r="I11" s="12"/>
      <c r="J11" s="12"/>
      <c r="K11" s="12"/>
    </row>
    <row r="12" spans="1:11" ht="31.5">
      <c r="A12" s="9" t="s">
        <v>12</v>
      </c>
      <c r="B12" s="6" t="s">
        <v>28</v>
      </c>
      <c r="C12" s="6" t="s">
        <v>24</v>
      </c>
      <c r="D12" s="6">
        <f>COUNT(E19:E54)</f>
        <v>2</v>
      </c>
      <c r="E12" s="8">
        <f>AVERAGE(E19:E54)</f>
        <v>0.05</v>
      </c>
      <c r="F12" s="4"/>
      <c r="G12" s="4"/>
      <c r="H12" s="12"/>
      <c r="I12" s="12"/>
      <c r="J12" s="12"/>
      <c r="K12" s="12"/>
    </row>
    <row r="13" spans="1:11" ht="20.25" customHeight="1">
      <c r="A13" s="10" t="s">
        <v>13</v>
      </c>
      <c r="B13" s="73" t="s">
        <v>29</v>
      </c>
      <c r="C13" s="11" t="s">
        <v>26</v>
      </c>
      <c r="D13" s="7">
        <f>COUNT(D19:D54)</f>
        <v>2</v>
      </c>
      <c r="E13" s="13">
        <f>AVERAGE(D19:D54)</f>
        <v>7.25</v>
      </c>
      <c r="F13" s="4"/>
      <c r="G13" s="4"/>
      <c r="H13" s="12"/>
      <c r="I13" s="12"/>
      <c r="J13" s="12"/>
      <c r="K13" s="12"/>
    </row>
    <row r="14" spans="1:11" ht="21" customHeight="1">
      <c r="A14" s="52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2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2" s="83" customFormat="1">
      <c r="A19" s="82" t="s">
        <v>54</v>
      </c>
      <c r="B19" s="79">
        <v>44726</v>
      </c>
      <c r="C19" s="51" t="s">
        <v>63</v>
      </c>
      <c r="D19" s="86">
        <v>7.6</v>
      </c>
      <c r="E19" s="88">
        <v>0.05</v>
      </c>
      <c r="F19" s="84">
        <v>2.5</v>
      </c>
      <c r="G19" s="84">
        <v>0</v>
      </c>
      <c r="H19" s="84">
        <v>0</v>
      </c>
      <c r="I19" s="84">
        <v>0</v>
      </c>
      <c r="J19" s="81"/>
      <c r="K19" s="81"/>
      <c r="L19" s="81"/>
    </row>
    <row r="20" spans="1:12" s="83" customFormat="1">
      <c r="A20" s="82" t="s">
        <v>55</v>
      </c>
      <c r="B20" s="79">
        <v>44740</v>
      </c>
      <c r="C20" s="51" t="s">
        <v>63</v>
      </c>
      <c r="D20" s="86">
        <v>6.9</v>
      </c>
      <c r="E20" s="88">
        <v>0.05</v>
      </c>
      <c r="F20" s="84">
        <v>2.5</v>
      </c>
      <c r="G20" s="84">
        <v>0</v>
      </c>
      <c r="H20" s="84">
        <v>0</v>
      </c>
      <c r="I20" s="84">
        <v>0</v>
      </c>
      <c r="J20" s="81"/>
      <c r="K20" s="81"/>
      <c r="L20" s="81"/>
    </row>
  </sheetData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1"/>
  <sheetViews>
    <sheetView zoomScaleNormal="100" workbookViewId="0">
      <selection activeCell="A21" sqref="A21"/>
    </sheetView>
  </sheetViews>
  <sheetFormatPr baseColWidth="10" defaultRowHeight="1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3" customFormat="1" ht="23.25">
      <c r="A1" s="64" t="s">
        <v>35</v>
      </c>
      <c r="B1" s="65"/>
      <c r="C1" s="65"/>
      <c r="D1" s="65"/>
      <c r="E1" s="67" t="str">
        <f>'Os vba'!E1</f>
        <v>Juni 2022</v>
      </c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>
      <c r="A3" s="69"/>
      <c r="B3" s="69"/>
      <c r="C3" s="70"/>
      <c r="D3" s="70"/>
      <c r="E3" s="70"/>
      <c r="F3" s="3"/>
      <c r="G3" s="3"/>
      <c r="H3" s="12"/>
      <c r="I3" s="12"/>
      <c r="J3" s="12"/>
      <c r="K3" s="12"/>
    </row>
    <row r="4" spans="1:11" ht="21" customHeight="1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>
      <c r="A6" s="5" t="s">
        <v>5</v>
      </c>
      <c r="B6" s="6">
        <v>0</v>
      </c>
      <c r="C6" s="55" t="s">
        <v>29</v>
      </c>
      <c r="D6" s="6">
        <f>COUNT(H19:H51)</f>
        <v>2</v>
      </c>
      <c r="E6" s="6">
        <f>COUNTIF(H19:H51,"=0")</f>
        <v>2</v>
      </c>
      <c r="F6" s="4"/>
      <c r="G6" s="4"/>
      <c r="H6" s="12"/>
      <c r="I6" s="12"/>
      <c r="J6" s="37"/>
      <c r="K6" s="12"/>
    </row>
    <row r="7" spans="1:11" ht="21" customHeight="1">
      <c r="A7" s="5" t="s">
        <v>6</v>
      </c>
      <c r="B7" s="6">
        <v>0</v>
      </c>
      <c r="C7" s="55" t="s">
        <v>29</v>
      </c>
      <c r="D7" s="6">
        <f>COUNT(I19:I51)</f>
        <v>2</v>
      </c>
      <c r="E7" s="6">
        <f>COUNTIF(I19:I51,"=0")</f>
        <v>2</v>
      </c>
      <c r="F7" s="4"/>
      <c r="G7" s="4"/>
      <c r="H7" s="12"/>
      <c r="I7" s="12"/>
      <c r="J7" s="38"/>
      <c r="K7" s="12"/>
    </row>
    <row r="8" spans="1:11" ht="21" customHeight="1">
      <c r="A8" s="28" t="s">
        <v>7</v>
      </c>
      <c r="B8" s="56" t="s">
        <v>29</v>
      </c>
      <c r="C8" s="7">
        <v>0</v>
      </c>
      <c r="D8" s="7">
        <f>COUNT(G19:G51)</f>
        <v>2</v>
      </c>
      <c r="E8" s="7">
        <f>COUNTIF(G19:G51,"=0")</f>
        <v>2</v>
      </c>
      <c r="F8" s="4"/>
      <c r="G8" s="4"/>
      <c r="H8" s="12"/>
      <c r="I8" s="12"/>
      <c r="J8" s="39"/>
      <c r="K8" s="12"/>
    </row>
    <row r="9" spans="1:11" ht="21" customHeight="1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>
      <c r="A11" s="5" t="s">
        <v>11</v>
      </c>
      <c r="B11" s="6" t="s">
        <v>40</v>
      </c>
      <c r="C11" s="6" t="s">
        <v>24</v>
      </c>
      <c r="D11" s="6">
        <f>COUNT(F19:F51)</f>
        <v>2</v>
      </c>
      <c r="E11" s="8">
        <f>AVERAGE(F19:F51)</f>
        <v>2.5</v>
      </c>
      <c r="F11" s="4"/>
      <c r="G11" s="4"/>
      <c r="H11" s="12"/>
      <c r="I11" s="12"/>
      <c r="J11" s="12"/>
      <c r="K11" s="12"/>
    </row>
    <row r="12" spans="1:11" ht="31.5">
      <c r="A12" s="9" t="s">
        <v>12</v>
      </c>
      <c r="B12" s="6" t="s">
        <v>28</v>
      </c>
      <c r="C12" s="6" t="s">
        <v>24</v>
      </c>
      <c r="D12" s="6">
        <f>COUNT(E19:E51)</f>
        <v>2</v>
      </c>
      <c r="E12" s="8">
        <f>AVERAGE(E19:E51)</f>
        <v>0.1</v>
      </c>
      <c r="F12" s="4"/>
      <c r="G12" s="4"/>
      <c r="H12" s="12"/>
      <c r="I12" s="12"/>
      <c r="J12" s="12"/>
      <c r="K12" s="12"/>
    </row>
    <row r="13" spans="1:11" ht="20.25" customHeight="1">
      <c r="A13" s="10" t="s">
        <v>13</v>
      </c>
      <c r="B13" s="73" t="s">
        <v>29</v>
      </c>
      <c r="C13" s="11" t="s">
        <v>26</v>
      </c>
      <c r="D13" s="7">
        <f>COUNT(D19:D51)</f>
        <v>2</v>
      </c>
      <c r="E13" s="13">
        <f>AVERAGE(D19:D51)</f>
        <v>7.1</v>
      </c>
      <c r="F13" s="4"/>
      <c r="G13" s="4"/>
      <c r="H13" s="12"/>
      <c r="I13" s="12"/>
      <c r="J13" s="12"/>
      <c r="K13" s="12"/>
    </row>
    <row r="14" spans="1:11" ht="21" customHeight="1">
      <c r="A14" s="52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2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2" s="83" customFormat="1">
      <c r="A19" s="82" t="s">
        <v>52</v>
      </c>
      <c r="B19" s="79">
        <v>44726</v>
      </c>
      <c r="C19" s="51" t="s">
        <v>62</v>
      </c>
      <c r="D19" s="86">
        <v>7.2</v>
      </c>
      <c r="E19" s="88">
        <v>0.05</v>
      </c>
      <c r="F19" s="80">
        <v>2.5</v>
      </c>
      <c r="G19" s="80">
        <v>0</v>
      </c>
      <c r="H19" s="80">
        <v>0</v>
      </c>
      <c r="I19" s="80">
        <v>0</v>
      </c>
      <c r="J19" s="81"/>
      <c r="K19" s="81"/>
      <c r="L19" s="81"/>
    </row>
    <row r="20" spans="1:12" s="83" customFormat="1">
      <c r="A20" s="82" t="s">
        <v>53</v>
      </c>
      <c r="B20" s="79">
        <v>44740</v>
      </c>
      <c r="C20" s="51" t="s">
        <v>62</v>
      </c>
      <c r="D20" s="86">
        <v>7</v>
      </c>
      <c r="E20" s="88">
        <v>0.15</v>
      </c>
      <c r="F20" s="80">
        <v>2.5</v>
      </c>
      <c r="G20" s="80">
        <v>0</v>
      </c>
      <c r="H20" s="80">
        <v>0</v>
      </c>
      <c r="I20" s="80">
        <v>0</v>
      </c>
      <c r="J20" s="81"/>
      <c r="K20" s="81"/>
      <c r="L20" s="81"/>
    </row>
    <row r="21" spans="1:12">
      <c r="A21" s="63"/>
      <c r="B21" s="45"/>
      <c r="C21" s="46"/>
      <c r="D21" s="51"/>
      <c r="E21" s="51"/>
      <c r="F21" s="51"/>
      <c r="G21" s="51"/>
      <c r="H21" s="51"/>
      <c r="I21" s="51"/>
    </row>
  </sheetData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5"/>
  <sheetViews>
    <sheetView topLeftCell="A4" zoomScaleNormal="100" workbookViewId="0">
      <selection activeCell="A20" sqref="A20"/>
    </sheetView>
  </sheetViews>
  <sheetFormatPr baseColWidth="10" defaultRowHeight="1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3" customFormat="1" ht="23.25">
      <c r="A1" s="64" t="s">
        <v>36</v>
      </c>
      <c r="B1" s="65"/>
      <c r="C1" s="65"/>
      <c r="D1" s="65"/>
      <c r="E1" s="67" t="str">
        <f>'Os vba'!E1</f>
        <v>Juni 2022</v>
      </c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>
      <c r="A3" s="69"/>
      <c r="B3" s="69"/>
      <c r="C3" s="70"/>
      <c r="D3" s="70"/>
      <c r="E3" s="70"/>
      <c r="F3" s="3"/>
      <c r="G3" s="3"/>
      <c r="H3" s="12"/>
      <c r="I3" s="12"/>
      <c r="J3" s="12"/>
      <c r="K3" s="12"/>
    </row>
    <row r="4" spans="1:11" ht="21" customHeight="1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>
      <c r="A6" s="5" t="s">
        <v>5</v>
      </c>
      <c r="B6" s="6">
        <v>0</v>
      </c>
      <c r="C6" s="55" t="s">
        <v>29</v>
      </c>
      <c r="D6" s="6">
        <f>COUNT(H19:H85)</f>
        <v>2</v>
      </c>
      <c r="E6" s="6">
        <f>COUNTIF(H19:H85,"=0")</f>
        <v>2</v>
      </c>
      <c r="F6" s="4"/>
      <c r="G6" s="4"/>
      <c r="H6" s="12"/>
      <c r="I6" s="12"/>
      <c r="J6" s="37"/>
      <c r="K6" s="12"/>
    </row>
    <row r="7" spans="1:11" ht="21" customHeight="1">
      <c r="A7" s="5" t="s">
        <v>6</v>
      </c>
      <c r="B7" s="6">
        <v>0</v>
      </c>
      <c r="C7" s="55" t="s">
        <v>29</v>
      </c>
      <c r="D7" s="6">
        <f>COUNT(I19:I85)</f>
        <v>2</v>
      </c>
      <c r="E7" s="6">
        <f>COUNTIF(I19:I85,"=0")</f>
        <v>2</v>
      </c>
      <c r="F7" s="4"/>
      <c r="G7" s="4"/>
      <c r="H7" s="12"/>
      <c r="I7" s="12"/>
      <c r="J7" s="38"/>
      <c r="K7" s="12"/>
    </row>
    <row r="8" spans="1:11" ht="21" customHeight="1">
      <c r="A8" s="28" t="s">
        <v>7</v>
      </c>
      <c r="B8" s="56" t="s">
        <v>29</v>
      </c>
      <c r="C8" s="7">
        <v>0</v>
      </c>
      <c r="D8" s="7">
        <f>COUNT(G19:G85)</f>
        <v>2</v>
      </c>
      <c r="E8" s="7">
        <f>COUNTIF(G19:G85,"=0")</f>
        <v>2</v>
      </c>
      <c r="F8" s="4"/>
      <c r="G8" s="4"/>
      <c r="H8" s="12"/>
      <c r="I8" s="12"/>
      <c r="J8" s="39"/>
      <c r="K8" s="12"/>
    </row>
    <row r="9" spans="1:11" ht="21" customHeight="1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>
      <c r="A11" s="5" t="s">
        <v>11</v>
      </c>
      <c r="B11" s="6" t="s">
        <v>40</v>
      </c>
      <c r="C11" s="6" t="s">
        <v>24</v>
      </c>
      <c r="D11" s="6">
        <f>COUNT(F19:F85)</f>
        <v>2</v>
      </c>
      <c r="E11" s="8">
        <f>AVERAGE(F19:F85)</f>
        <v>2.5</v>
      </c>
      <c r="F11" s="4"/>
      <c r="G11" s="4"/>
      <c r="H11" s="12"/>
      <c r="I11" s="12"/>
      <c r="J11" s="12"/>
      <c r="K11" s="12"/>
    </row>
    <row r="12" spans="1:11" ht="31.5">
      <c r="A12" s="9" t="s">
        <v>12</v>
      </c>
      <c r="B12" s="6" t="s">
        <v>28</v>
      </c>
      <c r="C12" s="6" t="s">
        <v>24</v>
      </c>
      <c r="D12" s="6">
        <f>COUNT(E19:E85)</f>
        <v>2</v>
      </c>
      <c r="E12" s="8">
        <f>AVERAGE(E19:E85)</f>
        <v>0.09</v>
      </c>
      <c r="F12" s="4"/>
      <c r="G12" s="4"/>
      <c r="H12" s="12"/>
      <c r="I12" s="12"/>
      <c r="J12" s="12"/>
      <c r="K12" s="12"/>
    </row>
    <row r="13" spans="1:11" ht="20.25" customHeight="1">
      <c r="A13" s="10" t="s">
        <v>13</v>
      </c>
      <c r="B13" s="73" t="s">
        <v>29</v>
      </c>
      <c r="C13" s="11" t="s">
        <v>26</v>
      </c>
      <c r="D13" s="7">
        <f>COUNT(D19:D85)</f>
        <v>2</v>
      </c>
      <c r="E13" s="13">
        <f>AVERAGE(D19:D85)</f>
        <v>8</v>
      </c>
      <c r="F13" s="4"/>
      <c r="G13" s="4"/>
      <c r="H13" s="12"/>
      <c r="I13" s="12"/>
      <c r="J13" s="12"/>
      <c r="K13" s="12"/>
    </row>
    <row r="14" spans="1:11" ht="21" customHeight="1">
      <c r="A14" s="52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2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2" s="83" customFormat="1">
      <c r="A19" s="82" t="s">
        <v>56</v>
      </c>
      <c r="B19" s="79">
        <v>44726</v>
      </c>
      <c r="C19" s="51" t="s">
        <v>64</v>
      </c>
      <c r="D19" s="86">
        <v>8</v>
      </c>
      <c r="E19" s="88">
        <v>0.13</v>
      </c>
      <c r="F19" s="84">
        <v>2.5</v>
      </c>
      <c r="G19" s="84">
        <v>0</v>
      </c>
      <c r="H19" s="84">
        <v>0</v>
      </c>
      <c r="I19" s="84">
        <v>0</v>
      </c>
      <c r="J19" s="81"/>
      <c r="K19" s="81"/>
      <c r="L19" s="81"/>
    </row>
    <row r="20" spans="1:12" s="83" customFormat="1">
      <c r="A20" s="82" t="s">
        <v>57</v>
      </c>
      <c r="B20" s="79">
        <v>44740</v>
      </c>
      <c r="C20" s="51" t="s">
        <v>64</v>
      </c>
      <c r="D20" s="86">
        <v>8</v>
      </c>
      <c r="E20" s="88">
        <v>0.05</v>
      </c>
      <c r="F20" s="84">
        <v>2.5</v>
      </c>
      <c r="G20" s="84">
        <v>0</v>
      </c>
      <c r="H20" s="84">
        <v>0</v>
      </c>
      <c r="I20" s="84">
        <v>0</v>
      </c>
      <c r="J20" s="81"/>
      <c r="K20" s="81"/>
      <c r="L20" s="81"/>
    </row>
    <row r="21" spans="1:12">
      <c r="A21" s="24"/>
      <c r="B21" s="41"/>
      <c r="C21" s="42"/>
      <c r="D21" s="43"/>
      <c r="E21" s="43"/>
      <c r="F21" s="43"/>
      <c r="G21" s="43"/>
      <c r="H21" s="43"/>
      <c r="I21" s="43"/>
      <c r="J21" s="26"/>
      <c r="K21" s="12"/>
    </row>
    <row r="22" spans="1:12">
      <c r="A22" s="24"/>
      <c r="B22" s="41"/>
      <c r="C22" s="40"/>
      <c r="D22" s="25"/>
      <c r="E22" s="25"/>
      <c r="F22" s="25"/>
      <c r="G22" s="25"/>
      <c r="H22" s="25"/>
      <c r="I22" s="25"/>
      <c r="J22" s="12"/>
      <c r="K22" s="12"/>
    </row>
    <row r="23" spans="1:12">
      <c r="A23" s="24"/>
      <c r="B23" s="41"/>
      <c r="C23" s="40"/>
      <c r="D23" s="25"/>
      <c r="E23" s="25"/>
      <c r="F23" s="25"/>
      <c r="G23" s="25"/>
      <c r="H23" s="25"/>
      <c r="I23" s="25"/>
      <c r="J23" s="12"/>
      <c r="K23" s="12"/>
    </row>
    <row r="24" spans="1:12">
      <c r="A24" s="24"/>
      <c r="B24" s="41"/>
      <c r="C24" s="40"/>
      <c r="D24" s="25"/>
      <c r="E24" s="25"/>
      <c r="F24" s="25"/>
      <c r="G24" s="25"/>
      <c r="H24" s="25"/>
      <c r="I24" s="25"/>
      <c r="J24" s="12"/>
      <c r="K24" s="12"/>
    </row>
    <row r="25" spans="1:12">
      <c r="A25" s="24"/>
      <c r="B25" s="41"/>
      <c r="C25" s="40"/>
      <c r="D25" s="25"/>
      <c r="E25" s="25"/>
      <c r="F25" s="25"/>
      <c r="G25" s="25"/>
      <c r="H25" s="25"/>
      <c r="I25" s="25"/>
      <c r="J25" s="12"/>
      <c r="K25" s="12"/>
    </row>
    <row r="26" spans="1:12">
      <c r="A26" s="48"/>
      <c r="B26" s="45"/>
      <c r="C26" s="46"/>
      <c r="D26" s="47"/>
      <c r="E26" s="47"/>
      <c r="F26" s="47"/>
      <c r="G26" s="47"/>
      <c r="H26" s="47"/>
      <c r="I26" s="47"/>
      <c r="J26" s="49"/>
      <c r="K26" s="49"/>
      <c r="L26" s="50"/>
    </row>
    <row r="27" spans="1:12">
      <c r="A27" s="48"/>
      <c r="B27" s="45"/>
      <c r="C27" s="46"/>
      <c r="D27" s="47"/>
      <c r="E27" s="47"/>
      <c r="F27" s="47"/>
      <c r="G27" s="47"/>
      <c r="H27" s="47"/>
      <c r="I27" s="47"/>
      <c r="J27" s="49"/>
      <c r="K27" s="49"/>
      <c r="L27" s="50"/>
    </row>
    <row r="28" spans="1:12">
      <c r="A28" s="48"/>
      <c r="B28" s="45"/>
      <c r="C28" s="46"/>
      <c r="D28" s="47"/>
      <c r="E28" s="47"/>
      <c r="F28" s="47"/>
      <c r="G28" s="47"/>
      <c r="H28" s="47"/>
      <c r="I28" s="47"/>
      <c r="J28" s="49"/>
      <c r="K28" s="49"/>
      <c r="L28" s="50"/>
    </row>
    <row r="29" spans="1:12">
      <c r="A29" s="48"/>
      <c r="B29" s="45"/>
      <c r="C29" s="46"/>
      <c r="D29" s="47"/>
      <c r="E29" s="47"/>
      <c r="F29" s="47"/>
      <c r="G29" s="47"/>
      <c r="H29" s="47"/>
      <c r="I29" s="47"/>
      <c r="J29" s="49"/>
      <c r="K29" s="49"/>
      <c r="L29" s="50"/>
    </row>
    <row r="30" spans="1:12">
      <c r="A30" s="48"/>
      <c r="B30" s="45"/>
      <c r="C30" s="46"/>
      <c r="D30" s="47"/>
      <c r="E30" s="47"/>
      <c r="F30" s="47"/>
      <c r="G30" s="47"/>
      <c r="H30" s="47"/>
      <c r="I30" s="47"/>
      <c r="J30" s="49"/>
      <c r="K30" s="49"/>
      <c r="L30" s="50"/>
    </row>
    <row r="31" spans="1:12">
      <c r="A31" s="48"/>
      <c r="B31" s="45"/>
      <c r="C31" s="46"/>
      <c r="D31" s="47"/>
      <c r="E31" s="47"/>
      <c r="F31" s="47"/>
      <c r="G31" s="47"/>
      <c r="H31" s="47"/>
      <c r="I31" s="47"/>
      <c r="J31" s="49"/>
      <c r="K31" s="49"/>
      <c r="L31" s="50"/>
    </row>
    <row r="32" spans="1:12">
      <c r="A32" s="48"/>
      <c r="B32" s="45"/>
      <c r="C32" s="46"/>
      <c r="D32" s="47"/>
      <c r="E32" s="47"/>
      <c r="F32" s="47"/>
      <c r="G32" s="47"/>
      <c r="H32" s="47"/>
      <c r="I32" s="47"/>
      <c r="J32" s="49"/>
      <c r="K32" s="49"/>
      <c r="L32" s="50"/>
    </row>
    <row r="33" spans="1:12">
      <c r="A33" s="48"/>
      <c r="B33" s="45"/>
      <c r="C33" s="46"/>
      <c r="D33" s="47"/>
      <c r="E33" s="47"/>
      <c r="F33" s="47"/>
      <c r="G33" s="47"/>
      <c r="H33" s="47"/>
      <c r="I33" s="47"/>
      <c r="J33" s="49"/>
      <c r="K33" s="49"/>
      <c r="L33" s="50"/>
    </row>
    <row r="34" spans="1:12">
      <c r="A34" s="48"/>
      <c r="B34" s="45"/>
      <c r="C34" s="46"/>
      <c r="D34" s="47"/>
      <c r="E34" s="47"/>
      <c r="F34" s="47"/>
      <c r="G34" s="47"/>
      <c r="H34" s="47"/>
      <c r="I34" s="47"/>
      <c r="J34" s="49"/>
      <c r="K34" s="49"/>
      <c r="L34" s="50"/>
    </row>
    <row r="35" spans="1:12">
      <c r="A35" s="48"/>
      <c r="B35" s="45"/>
      <c r="C35" s="46"/>
      <c r="D35" s="47"/>
      <c r="E35" s="47"/>
      <c r="F35" s="47"/>
      <c r="G35" s="47"/>
      <c r="H35" s="47"/>
      <c r="I35" s="47"/>
      <c r="J35" s="49"/>
      <c r="K35" s="49"/>
      <c r="L35" s="50"/>
    </row>
    <row r="36" spans="1:12">
      <c r="A36" s="48"/>
      <c r="B36" s="45"/>
      <c r="C36" s="46"/>
      <c r="D36" s="47"/>
      <c r="E36" s="47"/>
      <c r="F36" s="47"/>
      <c r="G36" s="47"/>
      <c r="H36" s="47"/>
      <c r="I36" s="47"/>
      <c r="J36" s="49"/>
      <c r="K36" s="49"/>
      <c r="L36" s="50"/>
    </row>
    <row r="37" spans="1:12">
      <c r="A37" s="48"/>
      <c r="B37" s="45"/>
      <c r="C37" s="46"/>
      <c r="D37" s="47"/>
      <c r="E37" s="47"/>
      <c r="F37" s="47"/>
      <c r="G37" s="47"/>
      <c r="H37" s="47"/>
      <c r="I37" s="47"/>
      <c r="J37" s="49"/>
      <c r="K37" s="49"/>
      <c r="L37" s="50"/>
    </row>
    <row r="38" spans="1:12">
      <c r="A38" s="48"/>
      <c r="B38" s="45"/>
      <c r="C38" s="46"/>
      <c r="D38" s="47"/>
      <c r="E38" s="47"/>
      <c r="F38" s="47"/>
      <c r="G38" s="47"/>
      <c r="H38" s="47"/>
      <c r="I38" s="47"/>
      <c r="J38" s="49"/>
      <c r="K38" s="49"/>
      <c r="L38" s="50"/>
    </row>
    <row r="39" spans="1:12">
      <c r="A39" s="48"/>
      <c r="B39" s="45"/>
      <c r="C39" s="46"/>
      <c r="D39" s="47"/>
      <c r="E39" s="47"/>
      <c r="F39" s="47"/>
      <c r="G39" s="47"/>
      <c r="H39" s="47"/>
      <c r="I39" s="47"/>
      <c r="J39" s="49"/>
      <c r="K39" s="49"/>
      <c r="L39" s="50"/>
    </row>
    <row r="40" spans="1:12">
      <c r="A40" s="44"/>
      <c r="B40" s="45"/>
      <c r="C40" s="46"/>
      <c r="D40" s="47"/>
      <c r="E40" s="47"/>
      <c r="F40" s="47"/>
      <c r="G40" s="47"/>
      <c r="H40" s="47"/>
      <c r="I40" s="47"/>
      <c r="J40" s="49"/>
      <c r="K40" s="49"/>
      <c r="L40" s="50"/>
    </row>
    <row r="41" spans="1:12">
      <c r="A41" s="44"/>
      <c r="B41" s="45"/>
      <c r="C41" s="46"/>
      <c r="D41" s="47"/>
      <c r="E41" s="47"/>
      <c r="F41" s="47"/>
      <c r="G41" s="47"/>
      <c r="H41" s="47"/>
      <c r="I41" s="47"/>
      <c r="J41" s="49"/>
      <c r="K41" s="49"/>
      <c r="L41" s="50"/>
    </row>
    <row r="42" spans="1:12">
      <c r="A42" s="44"/>
      <c r="B42" s="45"/>
      <c r="C42" s="46"/>
      <c r="D42" s="47"/>
      <c r="E42" s="47"/>
      <c r="F42" s="47"/>
      <c r="G42" s="47"/>
      <c r="H42" s="47"/>
      <c r="I42" s="47"/>
      <c r="J42" s="49"/>
      <c r="K42" s="49"/>
      <c r="L42" s="50"/>
    </row>
    <row r="43" spans="1:12">
      <c r="A43" s="44"/>
      <c r="B43" s="45"/>
      <c r="C43" s="46"/>
      <c r="D43" s="47"/>
      <c r="E43" s="47"/>
      <c r="F43" s="47"/>
      <c r="G43" s="47"/>
      <c r="H43" s="47"/>
      <c r="I43" s="47"/>
      <c r="J43" s="49"/>
      <c r="K43" s="49"/>
      <c r="L43" s="50"/>
    </row>
    <row r="44" spans="1:12">
      <c r="A44" s="44"/>
      <c r="B44" s="45"/>
      <c r="C44" s="46"/>
      <c r="D44" s="47"/>
      <c r="E44" s="47"/>
      <c r="F44" s="47"/>
      <c r="G44" s="47"/>
      <c r="H44" s="47"/>
      <c r="I44" s="47"/>
      <c r="J44" s="49"/>
      <c r="K44" s="49"/>
      <c r="L44" s="50"/>
    </row>
    <row r="45" spans="1:12">
      <c r="A45" s="44"/>
      <c r="B45" s="45"/>
      <c r="C45" s="46"/>
      <c r="D45" s="47"/>
      <c r="E45" s="47"/>
      <c r="F45" s="47"/>
      <c r="G45" s="47"/>
      <c r="H45" s="47"/>
      <c r="I45" s="47"/>
      <c r="J45" s="49"/>
      <c r="K45" s="49"/>
      <c r="L45" s="50"/>
    </row>
    <row r="46" spans="1:12">
      <c r="A46" s="44"/>
      <c r="B46" s="45"/>
      <c r="C46" s="46"/>
      <c r="D46" s="47"/>
      <c r="E46" s="47"/>
      <c r="F46" s="47"/>
      <c r="G46" s="47"/>
      <c r="H46" s="47"/>
      <c r="I46" s="47"/>
      <c r="J46" s="49"/>
      <c r="K46" s="49"/>
      <c r="L46" s="50"/>
    </row>
    <row r="47" spans="1:12">
      <c r="A47" s="44"/>
      <c r="B47" s="45"/>
      <c r="C47" s="46"/>
      <c r="D47" s="47"/>
      <c r="E47" s="47"/>
      <c r="F47" s="47"/>
      <c r="G47" s="47"/>
      <c r="H47" s="47"/>
      <c r="I47" s="47"/>
      <c r="J47" s="49"/>
      <c r="K47" s="49"/>
      <c r="L47" s="50"/>
    </row>
    <row r="48" spans="1:12">
      <c r="A48" s="44"/>
      <c r="B48" s="45"/>
      <c r="C48" s="46"/>
      <c r="D48" s="47"/>
      <c r="E48" s="47"/>
      <c r="F48" s="47"/>
      <c r="G48" s="47"/>
      <c r="H48" s="47"/>
      <c r="I48" s="47"/>
      <c r="J48" s="49"/>
      <c r="K48" s="49"/>
      <c r="L48" s="50"/>
    </row>
    <row r="49" spans="1:12">
      <c r="A49" s="44"/>
      <c r="B49" s="45"/>
      <c r="C49" s="46"/>
      <c r="D49" s="47"/>
      <c r="E49" s="47"/>
      <c r="F49" s="47"/>
      <c r="G49" s="47"/>
      <c r="H49" s="47"/>
      <c r="I49" s="47"/>
      <c r="J49" s="49"/>
      <c r="K49" s="49"/>
      <c r="L49" s="50"/>
    </row>
    <row r="50" spans="1:12">
      <c r="A50" s="44"/>
      <c r="B50" s="45"/>
      <c r="C50" s="46"/>
      <c r="D50" s="47"/>
      <c r="E50" s="47"/>
      <c r="F50" s="47"/>
      <c r="G50" s="47"/>
      <c r="H50" s="47"/>
      <c r="I50" s="47"/>
      <c r="J50" s="49"/>
      <c r="K50" s="49"/>
      <c r="L50" s="50"/>
    </row>
    <row r="51" spans="1:12">
      <c r="A51" s="44"/>
      <c r="B51" s="45"/>
      <c r="C51" s="46"/>
      <c r="D51" s="47"/>
      <c r="E51" s="47"/>
      <c r="F51" s="47"/>
      <c r="G51" s="47"/>
      <c r="H51" s="47"/>
      <c r="I51" s="47"/>
      <c r="J51" s="49"/>
      <c r="K51" s="49"/>
      <c r="L51" s="50"/>
    </row>
    <row r="52" spans="1:12">
      <c r="A52" s="44"/>
      <c r="B52" s="45"/>
      <c r="C52" s="46"/>
      <c r="D52" s="47"/>
      <c r="E52" s="47"/>
      <c r="F52" s="47"/>
      <c r="G52" s="47"/>
      <c r="H52" s="47"/>
      <c r="I52" s="47"/>
      <c r="J52" s="49"/>
      <c r="K52" s="49"/>
      <c r="L52" s="50"/>
    </row>
    <row r="53" spans="1:1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1:1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0"/>
    </row>
    <row r="55" spans="1:1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Alle</vt:lpstr>
      <vt:lpstr>Os vba</vt:lpstr>
      <vt:lpstr>Søvik vba</vt:lpstr>
      <vt:lpstr>Skjelbreid vba</vt:lpstr>
      <vt:lpstr>Helland vba</vt:lpstr>
      <vt:lpstr>Holmefjord vba</vt:lpstr>
      <vt:lpstr>Alle!Utskriftstitler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Husdal, Gunhild</cp:lastModifiedBy>
  <cp:lastPrinted>2022-09-08T11:15:25Z</cp:lastPrinted>
  <dcterms:created xsi:type="dcterms:W3CDTF">2015-03-20T11:14:32Z</dcterms:created>
  <dcterms:modified xsi:type="dcterms:W3CDTF">2022-09-08T11:32:17Z</dcterms:modified>
</cp:coreProperties>
</file>