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jornafjorden-my.sharepoint.com/personal/malys_bjornafjorden_kommune_no/Documents/Skrivebord/"/>
    </mc:Choice>
  </mc:AlternateContent>
  <xr:revisionPtr revIDLastSave="0" documentId="8_{C948B527-CBED-4909-9E77-6494F62422E1}" xr6:coauthVersionLast="47" xr6:coauthVersionMax="47" xr10:uidLastSave="{00000000-0000-0000-0000-000000000000}"/>
  <bookViews>
    <workbookView xWindow="2835" yWindow="1710" windowWidth="21600" windowHeight="11295" activeTab="5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8" i="2"/>
  <c r="E9" i="2"/>
  <c r="E8" i="2"/>
  <c r="E7" i="2"/>
  <c r="D7" i="2"/>
  <c r="E13" i="8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<sst xmlns="http://schemas.openxmlformats.org/spreadsheetml/2006/main" count="377" uniqueCount="68">
  <si>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</si>
  <si>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</si>
  <si>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</si>
  <si>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</si>
  <si>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</si>
  <si>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</si>
  <si>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</si>
  <si>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</si>
  <si>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</si>
  <si>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</si>
  <si>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</si>
  <si>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</si>
  <si>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</si>
  <si>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</si>
  <si>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</si>
  <si>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</si>
  <si>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</si>
  <si>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</si>
  <si>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</si>
  <si>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</si>
  <si>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</si>
  <si>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</si>
  <si>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</si>
  <si>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</si>
  <si>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</si>
  <si>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</si>
  <si>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</si>
  <si>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</si>
  <si>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</si>
  <si>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</si>
  <si>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</si>
  <si>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</si>
  <si>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</si>
  <si>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</si>
  <si>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</si>
  <si>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</si>
  <si>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</si>
  <si>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</si>
  <si>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</si>
  <si>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t>Merknad</t>
  </si>
  <si>
    <t xml:space="preserve">Merknad: </t>
  </si>
  <si>
    <t>Akseptabel for abb. (anbefalt ≤20)</t>
  </si>
  <si>
    <t>xxxx 2023</t>
  </si>
  <si>
    <t>Os vba, rentvann</t>
  </si>
  <si>
    <t>Varåsen basseng, ut</t>
  </si>
  <si>
    <t>Os helsestasjon</t>
  </si>
  <si>
    <t>St. Hanshaugen bas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</si>
  <si>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</si>
  <si>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</si>
  <si>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</si>
  <si>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</si>
  <si>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</si>
  <si>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</si>
  <si>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</si>
  <si>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</si>
  <si>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Stallabråtet bas</t>
  </si>
  <si>
    <t>Kommunehuset</t>
  </si>
  <si>
    <t>Hovden bas</t>
  </si>
  <si>
    <t>Holdhus skole</t>
  </si>
  <si>
    <t>Holmefjord vba, rentvann</t>
  </si>
  <si>
    <t>Endelausmarka</t>
  </si>
  <si>
    <t>Hegglandsdalen endeledning</t>
  </si>
  <si>
    <t>September 2023</t>
  </si>
  <si>
    <t>Os</t>
  </si>
  <si>
    <t>Søvik</t>
  </si>
  <si>
    <t>Holmefjord</t>
  </si>
  <si>
    <t>Helland</t>
  </si>
  <si>
    <t>Skjelbreid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</si>
</sst>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2" xfId="0" applyFont="1" applyBorder="1"/>
    <xf numFmtId="0" fontId="0" fillId="0" borderId="2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0" xfId="0" applyFont="1"/>
    <xf numFmtId="49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3" fillId="2" borderId="0" xfId="0" applyFont="1" applyFill="1"/>
    <xf numFmtId="2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zoomScale="90" zoomScaleNormal="90" workbookViewId="0">
      <selection activeCell="F56" sqref="F56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0" ht="23.25" x14ac:dyDescent="0.35">
      <c r="A1" s="12" t="s">
        <v>25</v>
      </c>
    </row>
    <row r="2" spans="1:10" ht="15.75" x14ac:dyDescent="0.25">
      <c r="A2" s="13"/>
      <c r="B2" s="13"/>
      <c r="C2" s="3"/>
      <c r="D2" s="3"/>
      <c r="E2" s="3"/>
      <c r="F2" s="3"/>
      <c r="G2" s="3"/>
    </row>
    <row r="3" spans="1:10" ht="27.75" customHeight="1" x14ac:dyDescent="0.35">
      <c r="A3" s="1" t="s">
        <v>0</v>
      </c>
      <c r="B3" s="2"/>
      <c r="C3" s="2"/>
      <c r="D3" s="2"/>
      <c r="E3" s="38" t="s">
        <v>62</v>
      </c>
      <c r="F3" s="62"/>
      <c r="G3" s="3"/>
    </row>
    <row r="4" spans="1:10" ht="21" x14ac:dyDescent="0.35">
      <c r="A4" s="14"/>
      <c r="B4" s="15"/>
      <c r="C4" s="15"/>
      <c r="D4" s="16"/>
      <c r="E4" s="17"/>
      <c r="F4" s="3"/>
      <c r="G4" s="3"/>
    </row>
    <row r="5" spans="1:10" ht="21" customHeight="1" x14ac:dyDescent="0.25">
      <c r="A5" s="24" t="s">
        <v>1</v>
      </c>
      <c r="B5" s="25"/>
      <c r="C5" s="25"/>
      <c r="D5" s="25"/>
      <c r="E5" s="25"/>
      <c r="F5" s="3"/>
      <c r="G5" s="3"/>
    </row>
    <row r="6" spans="1:10" ht="34.5" customHeight="1" x14ac:dyDescent="0.25">
      <c r="A6" s="26" t="s">
        <v>2</v>
      </c>
      <c r="B6" s="27" t="s">
        <v>9</v>
      </c>
      <c r="C6" s="27" t="s">
        <v>23</v>
      </c>
      <c r="D6" s="28" t="s">
        <v>3</v>
      </c>
      <c r="E6" s="28" t="s">
        <v>4</v>
      </c>
      <c r="F6" s="3"/>
      <c r="G6" s="3"/>
    </row>
    <row r="7" spans="1:10" ht="21" customHeight="1" x14ac:dyDescent="0.25">
      <c r="A7" s="4" t="s">
        <v>5</v>
      </c>
      <c r="B7" s="5">
        <v>0</v>
      </c>
      <c r="C7" s="40" t="s">
        <v>29</v>
      </c>
      <c r="D7" s="5">
        <f>COUNT(H21:H56)</f>
        <v>36</v>
      </c>
      <c r="E7" s="5">
        <f>COUNTIF(H21:H56,"=0")</f>
        <v>36</v>
      </c>
      <c r="F7" s="3"/>
      <c r="G7" s="3"/>
      <c r="J7" s="30"/>
    </row>
    <row r="8" spans="1:10" ht="21" customHeight="1" x14ac:dyDescent="0.25">
      <c r="A8" s="4" t="s">
        <v>6</v>
      </c>
      <c r="B8" s="5">
        <v>0</v>
      </c>
      <c r="C8" s="40" t="s">
        <v>29</v>
      </c>
      <c r="D8" s="5">
        <f>COUNT(I21:I56)</f>
        <v>36</v>
      </c>
      <c r="E8" s="5">
        <f>COUNTIF(I21:I56,"=0")</f>
        <v>36</v>
      </c>
      <c r="F8" s="3"/>
      <c r="G8" s="3"/>
      <c r="J8" s="31"/>
    </row>
    <row r="9" spans="1:10" ht="21" customHeight="1" x14ac:dyDescent="0.25">
      <c r="A9" s="22" t="s">
        <v>7</v>
      </c>
      <c r="B9" s="41" t="s">
        <v>29</v>
      </c>
      <c r="C9" s="6">
        <v>0</v>
      </c>
      <c r="D9" s="6">
        <f>COUNT(G21:G56)</f>
        <v>36</v>
      </c>
      <c r="E9" s="6">
        <f>COUNTIF(G21:G56,"=0")</f>
        <v>34</v>
      </c>
      <c r="F9" s="3"/>
      <c r="G9" s="3"/>
      <c r="J9" s="32"/>
    </row>
    <row r="10" spans="1:10" ht="21" customHeight="1" x14ac:dyDescent="0.25">
      <c r="A10" s="24" t="s">
        <v>8</v>
      </c>
      <c r="B10" s="28"/>
      <c r="C10" s="28"/>
      <c r="D10" s="28"/>
      <c r="E10" s="28"/>
      <c r="F10" s="3"/>
      <c r="G10" s="3"/>
    </row>
    <row r="11" spans="1:10" ht="32.25" customHeight="1" x14ac:dyDescent="0.25">
      <c r="A11" s="26" t="s">
        <v>2</v>
      </c>
      <c r="B11" s="27" t="s">
        <v>9</v>
      </c>
      <c r="C11" s="27" t="s">
        <v>23</v>
      </c>
      <c r="D11" s="28" t="s">
        <v>3</v>
      </c>
      <c r="E11" s="29" t="s">
        <v>10</v>
      </c>
      <c r="F11" s="3"/>
      <c r="G11" s="3"/>
    </row>
    <row r="12" spans="1:10" ht="31.5" x14ac:dyDescent="0.25">
      <c r="A12" s="4" t="s">
        <v>11</v>
      </c>
      <c r="B12" s="5" t="s">
        <v>41</v>
      </c>
      <c r="C12" s="5" t="s">
        <v>24</v>
      </c>
      <c r="D12" s="5">
        <f>COUNT(F21:F31)</f>
        <v>11</v>
      </c>
      <c r="E12" s="7">
        <f>AVERAGE(F21:F31)</f>
        <v>5</v>
      </c>
      <c r="F12" s="3"/>
      <c r="G12" s="3"/>
    </row>
    <row r="13" spans="1:10" ht="31.5" x14ac:dyDescent="0.25">
      <c r="A13" s="8" t="s">
        <v>12</v>
      </c>
      <c r="B13" s="5" t="s">
        <v>28</v>
      </c>
      <c r="C13" s="5" t="s">
        <v>24</v>
      </c>
      <c r="D13" s="5">
        <f>COUNT(E21:E31)</f>
        <v>11</v>
      </c>
      <c r="E13" s="7">
        <f>AVERAGE(E21:E31)</f>
        <v>0.11818181818181821</v>
      </c>
      <c r="F13" s="3"/>
      <c r="G13" s="3"/>
    </row>
    <row r="14" spans="1:10" ht="15.75" x14ac:dyDescent="0.25">
      <c r="A14" s="9" t="s">
        <v>13</v>
      </c>
      <c r="B14" s="56" t="s">
        <v>29</v>
      </c>
      <c r="C14" s="10" t="s">
        <v>26</v>
      </c>
      <c r="D14" s="6">
        <f>COUNT(D21:D31)</f>
        <v>11</v>
      </c>
      <c r="E14" s="11">
        <f>AVERAGE(D21:D31)</f>
        <v>7.7</v>
      </c>
      <c r="F14" s="3"/>
      <c r="G14" s="3"/>
    </row>
    <row r="15" spans="1:10" ht="21" customHeight="1" x14ac:dyDescent="0.25">
      <c r="A15" s="23" t="s">
        <v>40</v>
      </c>
      <c r="B15" s="3"/>
      <c r="C15" s="23"/>
      <c r="D15" s="23"/>
      <c r="E15" s="18"/>
      <c r="F15" s="18"/>
      <c r="G15" s="18"/>
      <c r="H15" s="18"/>
      <c r="I15" s="3"/>
    </row>
    <row r="16" spans="1:10" ht="15.75" x14ac:dyDescent="0.25">
      <c r="A16" s="39"/>
      <c r="B16" s="3"/>
      <c r="C16" s="23"/>
      <c r="D16" s="23"/>
      <c r="E16" s="18"/>
      <c r="F16" s="18"/>
      <c r="G16" s="18"/>
      <c r="H16" s="18"/>
      <c r="I16" s="3"/>
    </row>
    <row r="17" spans="1:9" ht="15.75" x14ac:dyDescent="0.25">
      <c r="A17" s="32"/>
      <c r="B17" s="3"/>
      <c r="C17" s="23"/>
      <c r="D17" s="23"/>
      <c r="E17" s="18"/>
      <c r="F17" s="18"/>
      <c r="G17" s="18"/>
      <c r="H17" s="18"/>
      <c r="I17" s="3"/>
    </row>
    <row r="18" spans="1:9" x14ac:dyDescent="0.25">
      <c r="A18" s="3"/>
      <c r="B18" s="3"/>
      <c r="C18" s="3"/>
      <c r="D18" s="3"/>
      <c r="E18" s="19"/>
      <c r="F18" s="19"/>
      <c r="G18" s="19"/>
      <c r="H18" s="19"/>
      <c r="I18" s="3"/>
    </row>
    <row r="19" spans="1:9" x14ac:dyDescent="0.25">
      <c r="A19" s="42" t="s">
        <v>14</v>
      </c>
      <c r="B19" s="43" t="s">
        <v>15</v>
      </c>
      <c r="C19" s="42" t="s">
        <v>16</v>
      </c>
      <c r="D19" s="43" t="s">
        <v>30</v>
      </c>
      <c r="E19" s="43" t="s">
        <v>18</v>
      </c>
      <c r="F19" s="43" t="s">
        <v>19</v>
      </c>
      <c r="G19" s="43" t="s">
        <v>20</v>
      </c>
      <c r="H19" s="43" t="s">
        <v>21</v>
      </c>
      <c r="I19" s="43" t="s">
        <v>22</v>
      </c>
    </row>
    <row r="20" spans="1:9" x14ac:dyDescent="0.25">
      <c r="A20" s="44"/>
      <c r="B20" s="45"/>
      <c r="C20" s="46"/>
      <c r="D20" s="46" t="s">
        <v>17</v>
      </c>
      <c r="E20" s="46" t="s">
        <v>31</v>
      </c>
      <c r="F20" s="46" t="s">
        <v>32</v>
      </c>
      <c r="G20" s="46" t="s">
        <v>33</v>
      </c>
      <c r="H20" s="46" t="s">
        <v>33</v>
      </c>
      <c r="I20" s="46" t="s">
        <v>33</v>
      </c>
    </row>
    <row r="21" spans="1:9" s="60" customFormat="1" x14ac:dyDescent="0.25">
      <c r="A21" s="57" t="s">
        <v>43</v>
      </c>
      <c r="B21" s="58">
        <v>45174</v>
      </c>
      <c r="C21" s="59" t="s">
        <v>63</v>
      </c>
      <c r="D21" s="59">
        <v>7.3</v>
      </c>
      <c r="E21" s="59">
        <v>0.11</v>
      </c>
      <c r="F21" s="59">
        <v>5</v>
      </c>
      <c r="G21" s="59">
        <v>0</v>
      </c>
      <c r="H21" s="59">
        <v>0</v>
      </c>
      <c r="I21" s="59">
        <v>0</v>
      </c>
    </row>
    <row r="22" spans="1:9" s="60" customFormat="1" x14ac:dyDescent="0.25">
      <c r="A22" s="57"/>
      <c r="B22" s="58">
        <v>45181</v>
      </c>
      <c r="C22" s="59" t="s">
        <v>63</v>
      </c>
      <c r="D22" s="59">
        <v>7.3</v>
      </c>
      <c r="E22" s="59">
        <v>0.17</v>
      </c>
      <c r="F22" s="59">
        <v>5</v>
      </c>
      <c r="G22" s="59">
        <v>0</v>
      </c>
      <c r="H22" s="59">
        <v>0</v>
      </c>
      <c r="I22" s="59">
        <v>0</v>
      </c>
    </row>
    <row r="23" spans="1:9" s="60" customFormat="1" x14ac:dyDescent="0.25">
      <c r="A23" s="57"/>
      <c r="B23" s="58">
        <v>45188</v>
      </c>
      <c r="C23" s="59" t="s">
        <v>63</v>
      </c>
      <c r="D23" s="59">
        <v>7.5</v>
      </c>
      <c r="E23" s="59">
        <v>0.11</v>
      </c>
      <c r="F23" s="59">
        <v>5</v>
      </c>
      <c r="G23" s="59">
        <v>0</v>
      </c>
      <c r="H23" s="59">
        <v>0</v>
      </c>
      <c r="I23" s="59">
        <v>0</v>
      </c>
    </row>
    <row r="24" spans="1:9" s="60" customFormat="1" x14ac:dyDescent="0.25">
      <c r="A24" s="57"/>
      <c r="B24" s="58">
        <v>45195</v>
      </c>
      <c r="C24" s="59" t="s">
        <v>63</v>
      </c>
      <c r="D24" s="59">
        <v>7.5</v>
      </c>
      <c r="E24" s="59">
        <v>0.11</v>
      </c>
      <c r="F24" s="59">
        <v>5</v>
      </c>
      <c r="G24" s="59">
        <v>0</v>
      </c>
      <c r="H24" s="59">
        <v>0</v>
      </c>
      <c r="I24" s="59">
        <v>0</v>
      </c>
    </row>
    <row r="25" spans="1:9" s="60" customFormat="1" x14ac:dyDescent="0.25">
      <c r="A25" s="57" t="s">
        <v>44</v>
      </c>
      <c r="B25" s="58">
        <v>45181</v>
      </c>
      <c r="C25" s="59" t="s">
        <v>63</v>
      </c>
      <c r="D25" s="59">
        <v>7.3</v>
      </c>
      <c r="E25" s="59">
        <v>0.14000000000000001</v>
      </c>
      <c r="F25" s="59">
        <v>5</v>
      </c>
      <c r="G25" s="59">
        <v>0</v>
      </c>
      <c r="H25" s="59">
        <v>0</v>
      </c>
      <c r="I25" s="59">
        <v>0</v>
      </c>
    </row>
    <row r="26" spans="1:9" s="60" customFormat="1" x14ac:dyDescent="0.25">
      <c r="A26" s="57"/>
      <c r="B26" s="58">
        <v>45195</v>
      </c>
      <c r="C26" s="59" t="s">
        <v>63</v>
      </c>
      <c r="D26" s="59">
        <v>7.4</v>
      </c>
      <c r="E26" s="59">
        <v>0.11</v>
      </c>
      <c r="F26" s="59">
        <v>5</v>
      </c>
      <c r="G26" s="59">
        <v>0</v>
      </c>
      <c r="H26" s="59">
        <v>0</v>
      </c>
      <c r="I26" s="59">
        <v>0</v>
      </c>
    </row>
    <row r="27" spans="1:9" s="60" customFormat="1" x14ac:dyDescent="0.25">
      <c r="A27" s="57" t="s">
        <v>45</v>
      </c>
      <c r="B27" s="58">
        <v>45174</v>
      </c>
      <c r="C27" s="59" t="s">
        <v>63</v>
      </c>
      <c r="D27" s="59">
        <v>7.4</v>
      </c>
      <c r="E27" s="63">
        <v>0.1</v>
      </c>
      <c r="F27" s="59">
        <v>5</v>
      </c>
      <c r="G27" s="59">
        <v>0</v>
      </c>
      <c r="H27" s="59">
        <v>0</v>
      </c>
      <c r="I27" s="59">
        <v>0</v>
      </c>
    </row>
    <row r="28" spans="1:9" s="60" customFormat="1" x14ac:dyDescent="0.25">
      <c r="A28" s="57"/>
      <c r="B28" s="58">
        <v>45181</v>
      </c>
      <c r="C28" s="59" t="s">
        <v>63</v>
      </c>
      <c r="D28" s="59">
        <v>7.5</v>
      </c>
      <c r="E28" s="59">
        <v>0.14000000000000001</v>
      </c>
      <c r="F28" s="59">
        <v>5</v>
      </c>
      <c r="G28" s="59">
        <v>0</v>
      </c>
      <c r="H28" s="59">
        <v>0</v>
      </c>
      <c r="I28" s="59">
        <v>0</v>
      </c>
    </row>
    <row r="29" spans="1:9" s="60" customFormat="1" x14ac:dyDescent="0.25">
      <c r="A29" s="57"/>
      <c r="B29" s="58">
        <v>45188</v>
      </c>
      <c r="C29" s="59" t="s">
        <v>63</v>
      </c>
      <c r="D29" s="59">
        <v>7.9</v>
      </c>
      <c r="E29" s="63">
        <v>0.1</v>
      </c>
      <c r="F29" s="59">
        <v>5</v>
      </c>
      <c r="G29" s="59">
        <v>0</v>
      </c>
      <c r="H29" s="59">
        <v>0</v>
      </c>
      <c r="I29" s="59">
        <v>0</v>
      </c>
    </row>
    <row r="30" spans="1:9" s="60" customFormat="1" x14ac:dyDescent="0.25">
      <c r="A30" s="57"/>
      <c r="B30" s="58">
        <v>45195</v>
      </c>
      <c r="C30" s="59" t="s">
        <v>63</v>
      </c>
      <c r="D30" s="59">
        <v>7.9</v>
      </c>
      <c r="E30" s="63">
        <v>0.1</v>
      </c>
      <c r="F30" s="59">
        <v>5</v>
      </c>
      <c r="G30" s="59">
        <v>0</v>
      </c>
      <c r="H30" s="59">
        <v>0</v>
      </c>
      <c r="I30" s="59">
        <v>0</v>
      </c>
    </row>
    <row r="31" spans="1:9" s="60" customFormat="1" x14ac:dyDescent="0.25">
      <c r="A31" s="61" t="s">
        <v>60</v>
      </c>
      <c r="B31" s="58">
        <v>45174</v>
      </c>
      <c r="C31" s="59" t="s">
        <v>63</v>
      </c>
      <c r="D31" s="59">
        <v>9.6999999999999993</v>
      </c>
      <c r="E31" s="59">
        <v>0.11</v>
      </c>
      <c r="F31" s="59">
        <v>5</v>
      </c>
      <c r="G31" s="59">
        <v>1</v>
      </c>
      <c r="H31" s="59">
        <v>0</v>
      </c>
      <c r="I31" s="59">
        <v>0</v>
      </c>
    </row>
    <row r="32" spans="1:9" s="60" customFormat="1" x14ac:dyDescent="0.25">
      <c r="A32" s="61"/>
      <c r="B32" s="58">
        <v>45176</v>
      </c>
      <c r="C32" s="59" t="s">
        <v>63</v>
      </c>
      <c r="D32" s="59"/>
      <c r="E32" s="59"/>
      <c r="F32" s="59"/>
      <c r="G32" s="59">
        <v>0</v>
      </c>
      <c r="H32" s="59">
        <v>0</v>
      </c>
      <c r="I32" s="59">
        <v>0</v>
      </c>
    </row>
    <row r="33" spans="1:9" s="60" customFormat="1" x14ac:dyDescent="0.25">
      <c r="A33" s="61"/>
      <c r="B33" s="58">
        <v>45188</v>
      </c>
      <c r="C33" s="59" t="s">
        <v>63</v>
      </c>
      <c r="D33" s="59">
        <v>9.8000000000000007</v>
      </c>
      <c r="E33" s="59">
        <v>0.13</v>
      </c>
      <c r="F33" s="59">
        <v>5</v>
      </c>
      <c r="G33" s="59">
        <v>0</v>
      </c>
      <c r="H33" s="59">
        <v>0</v>
      </c>
      <c r="I33" s="59">
        <v>0</v>
      </c>
    </row>
    <row r="34" spans="1:9" s="60" customFormat="1" x14ac:dyDescent="0.25">
      <c r="A34" s="61" t="s">
        <v>46</v>
      </c>
      <c r="B34" s="58">
        <v>45188</v>
      </c>
      <c r="C34" s="59" t="s">
        <v>63</v>
      </c>
      <c r="D34" s="64">
        <v>8</v>
      </c>
      <c r="E34" s="59">
        <v>0.13</v>
      </c>
      <c r="F34" s="59">
        <v>5</v>
      </c>
      <c r="G34" s="59">
        <v>0</v>
      </c>
      <c r="H34" s="59">
        <v>0</v>
      </c>
      <c r="I34" s="59">
        <v>0</v>
      </c>
    </row>
    <row r="35" spans="1:9" s="60" customFormat="1" x14ac:dyDescent="0.25">
      <c r="A35" s="61" t="s">
        <v>47</v>
      </c>
      <c r="B35" s="58">
        <v>45188</v>
      </c>
      <c r="C35" s="59" t="s">
        <v>63</v>
      </c>
      <c r="D35" s="59">
        <v>8.1</v>
      </c>
      <c r="E35" s="59">
        <v>0.13</v>
      </c>
      <c r="F35" s="59">
        <v>5</v>
      </c>
      <c r="G35" s="59">
        <v>0</v>
      </c>
      <c r="H35" s="59">
        <v>0</v>
      </c>
      <c r="I35" s="59">
        <v>0</v>
      </c>
    </row>
    <row r="36" spans="1:9" s="60" customFormat="1" x14ac:dyDescent="0.25">
      <c r="A36" s="57" t="s">
        <v>48</v>
      </c>
      <c r="B36" s="58">
        <v>45188</v>
      </c>
      <c r="C36" s="59" t="s">
        <v>63</v>
      </c>
      <c r="D36" s="59">
        <v>8.6999999999999993</v>
      </c>
      <c r="E36" s="59">
        <v>0.11</v>
      </c>
      <c r="F36" s="59">
        <v>5</v>
      </c>
      <c r="G36" s="59">
        <v>0</v>
      </c>
      <c r="H36" s="59">
        <v>0</v>
      </c>
      <c r="I36" s="59">
        <v>0</v>
      </c>
    </row>
    <row r="37" spans="1:9" s="60" customFormat="1" x14ac:dyDescent="0.25">
      <c r="A37" s="57" t="s">
        <v>49</v>
      </c>
      <c r="B37" s="58">
        <v>45181</v>
      </c>
      <c r="C37" s="59" t="s">
        <v>63</v>
      </c>
      <c r="D37" s="59">
        <v>7.6</v>
      </c>
      <c r="E37" s="59">
        <v>0.15</v>
      </c>
      <c r="F37" s="59">
        <v>5</v>
      </c>
      <c r="G37" s="59">
        <v>0</v>
      </c>
      <c r="H37" s="59">
        <v>0</v>
      </c>
      <c r="I37" s="59">
        <v>0</v>
      </c>
    </row>
    <row r="38" spans="1:9" s="60" customFormat="1" x14ac:dyDescent="0.25">
      <c r="A38" s="57"/>
      <c r="B38" s="58">
        <v>45195</v>
      </c>
      <c r="C38" s="59" t="s">
        <v>63</v>
      </c>
      <c r="D38" s="59">
        <v>8.3000000000000007</v>
      </c>
      <c r="E38" s="63">
        <v>0.1</v>
      </c>
      <c r="F38" s="59">
        <v>5</v>
      </c>
      <c r="G38" s="59">
        <v>0</v>
      </c>
      <c r="H38" s="59">
        <v>0</v>
      </c>
      <c r="I38" s="59">
        <v>0</v>
      </c>
    </row>
    <row r="39" spans="1:9" s="60" customFormat="1" x14ac:dyDescent="0.25">
      <c r="A39" s="57" t="s">
        <v>50</v>
      </c>
      <c r="B39" s="58">
        <v>45188</v>
      </c>
      <c r="C39" s="59" t="s">
        <v>63</v>
      </c>
      <c r="D39" s="64">
        <v>9</v>
      </c>
      <c r="E39" s="59">
        <v>0.23</v>
      </c>
      <c r="F39" s="59">
        <v>5</v>
      </c>
      <c r="G39" s="59">
        <v>0</v>
      </c>
      <c r="H39" s="59">
        <v>0</v>
      </c>
      <c r="I39" s="59">
        <v>0</v>
      </c>
    </row>
    <row r="40" spans="1:9" s="60" customFormat="1" x14ac:dyDescent="0.25">
      <c r="A40" s="57" t="s">
        <v>51</v>
      </c>
      <c r="B40" s="58">
        <v>45174</v>
      </c>
      <c r="C40" s="59" t="s">
        <v>63</v>
      </c>
      <c r="D40" s="59">
        <v>7.4</v>
      </c>
      <c r="E40" s="59">
        <v>0.11</v>
      </c>
      <c r="F40" s="59">
        <v>5</v>
      </c>
      <c r="G40" s="59">
        <v>0</v>
      </c>
      <c r="H40" s="59">
        <v>0</v>
      </c>
      <c r="I40" s="59">
        <v>0</v>
      </c>
    </row>
    <row r="41" spans="1:9" s="60" customFormat="1" x14ac:dyDescent="0.25">
      <c r="A41" s="57"/>
      <c r="B41" s="58">
        <v>45181</v>
      </c>
      <c r="C41" s="59" t="s">
        <v>63</v>
      </c>
      <c r="D41" s="59">
        <v>7.5</v>
      </c>
      <c r="E41" s="59">
        <v>0.16</v>
      </c>
      <c r="F41" s="59">
        <v>5</v>
      </c>
      <c r="G41" s="59">
        <v>0</v>
      </c>
      <c r="H41" s="59">
        <v>0</v>
      </c>
      <c r="I41" s="59">
        <v>0</v>
      </c>
    </row>
    <row r="42" spans="1:9" s="60" customFormat="1" x14ac:dyDescent="0.25">
      <c r="A42" s="57"/>
      <c r="B42" s="58">
        <v>45188</v>
      </c>
      <c r="C42" s="59" t="s">
        <v>63</v>
      </c>
      <c r="D42" s="59">
        <v>7.9</v>
      </c>
      <c r="E42" s="63">
        <v>0.1</v>
      </c>
      <c r="F42" s="59">
        <v>5</v>
      </c>
      <c r="G42" s="59">
        <v>0</v>
      </c>
      <c r="H42" s="59">
        <v>0</v>
      </c>
      <c r="I42" s="59">
        <v>0</v>
      </c>
    </row>
    <row r="43" spans="1:9" s="60" customFormat="1" x14ac:dyDescent="0.25">
      <c r="A43" s="61"/>
      <c r="B43" s="58">
        <v>45195</v>
      </c>
      <c r="C43" s="59" t="s">
        <v>63</v>
      </c>
      <c r="D43" s="64">
        <v>8</v>
      </c>
      <c r="E43" s="59">
        <v>0.12</v>
      </c>
      <c r="F43" s="59">
        <v>5</v>
      </c>
      <c r="G43" s="59">
        <v>0</v>
      </c>
      <c r="H43" s="59">
        <v>0</v>
      </c>
      <c r="I43" s="59">
        <v>0</v>
      </c>
    </row>
    <row r="44" spans="1:9" s="60" customFormat="1" x14ac:dyDescent="0.25">
      <c r="A44" s="61" t="s">
        <v>52</v>
      </c>
      <c r="B44" s="58">
        <v>45174</v>
      </c>
      <c r="C44" s="59" t="s">
        <v>63</v>
      </c>
      <c r="D44" s="59">
        <v>7.6</v>
      </c>
      <c r="E44" s="59">
        <v>0.55000000000000004</v>
      </c>
      <c r="F44" s="59">
        <v>5</v>
      </c>
      <c r="G44" s="59">
        <v>0</v>
      </c>
      <c r="H44" s="59">
        <v>0</v>
      </c>
      <c r="I44" s="59">
        <v>0</v>
      </c>
    </row>
    <row r="45" spans="1:9" s="60" customFormat="1" x14ac:dyDescent="0.25">
      <c r="A45" s="61" t="s">
        <v>53</v>
      </c>
      <c r="B45" s="58">
        <v>45195</v>
      </c>
      <c r="C45" s="59" t="s">
        <v>63</v>
      </c>
      <c r="D45" s="59">
        <v>7.9</v>
      </c>
      <c r="E45" s="59">
        <v>0.11</v>
      </c>
      <c r="F45" s="59">
        <v>5</v>
      </c>
      <c r="G45" s="59">
        <v>0</v>
      </c>
      <c r="H45" s="59">
        <v>0</v>
      </c>
      <c r="I45" s="59">
        <v>0</v>
      </c>
    </row>
    <row r="46" spans="1:9" s="60" customFormat="1" x14ac:dyDescent="0.25">
      <c r="A46" s="61" t="s">
        <v>61</v>
      </c>
      <c r="B46" s="58">
        <v>45195</v>
      </c>
      <c r="C46" s="59" t="s">
        <v>63</v>
      </c>
      <c r="D46" s="59">
        <v>9.8000000000000007</v>
      </c>
      <c r="E46" s="63">
        <v>0.5</v>
      </c>
      <c r="F46" s="59">
        <v>5</v>
      </c>
      <c r="G46" s="59">
        <v>0</v>
      </c>
      <c r="H46" s="59">
        <v>0</v>
      </c>
      <c r="I46" s="59">
        <v>0</v>
      </c>
    </row>
    <row r="47" spans="1:9" s="60" customFormat="1" x14ac:dyDescent="0.25">
      <c r="A47" s="61" t="s">
        <v>54</v>
      </c>
      <c r="B47" s="58">
        <v>45174</v>
      </c>
      <c r="C47" s="59" t="s">
        <v>64</v>
      </c>
      <c r="D47" s="59">
        <v>7.2</v>
      </c>
      <c r="E47" s="59">
        <v>0.26</v>
      </c>
      <c r="F47" s="59">
        <v>14</v>
      </c>
      <c r="G47" s="59">
        <v>0</v>
      </c>
      <c r="H47" s="59">
        <v>0</v>
      </c>
      <c r="I47" s="59">
        <v>0</v>
      </c>
    </row>
    <row r="48" spans="1:9" s="60" customFormat="1" x14ac:dyDescent="0.25">
      <c r="A48" s="61"/>
      <c r="B48" s="58">
        <v>45181</v>
      </c>
      <c r="C48" s="59" t="s">
        <v>64</v>
      </c>
      <c r="D48" s="59">
        <v>7.1</v>
      </c>
      <c r="E48" s="59">
        <v>0.33</v>
      </c>
      <c r="F48" s="59">
        <v>15</v>
      </c>
      <c r="G48" s="59">
        <v>0</v>
      </c>
      <c r="H48" s="59">
        <v>0</v>
      </c>
      <c r="I48" s="59">
        <v>0</v>
      </c>
    </row>
    <row r="49" spans="1:9" s="60" customFormat="1" x14ac:dyDescent="0.25">
      <c r="A49" s="61"/>
      <c r="B49" s="58">
        <v>45188</v>
      </c>
      <c r="C49" s="59" t="s">
        <v>64</v>
      </c>
      <c r="D49" s="59">
        <v>7.2</v>
      </c>
      <c r="E49" s="59">
        <v>0.28999999999999998</v>
      </c>
      <c r="F49" s="59">
        <v>16</v>
      </c>
      <c r="G49" s="59">
        <v>0</v>
      </c>
      <c r="H49" s="59">
        <v>0</v>
      </c>
      <c r="I49" s="59">
        <v>0</v>
      </c>
    </row>
    <row r="50" spans="1:9" s="60" customFormat="1" x14ac:dyDescent="0.25">
      <c r="A50" s="61"/>
      <c r="B50" s="58">
        <v>45195</v>
      </c>
      <c r="C50" s="59" t="s">
        <v>64</v>
      </c>
      <c r="D50" s="59">
        <v>7.1</v>
      </c>
      <c r="E50" s="59">
        <v>0.34</v>
      </c>
      <c r="F50" s="59">
        <v>15</v>
      </c>
      <c r="G50" s="59">
        <v>0</v>
      </c>
      <c r="H50" s="59">
        <v>0</v>
      </c>
      <c r="I50" s="59">
        <v>0</v>
      </c>
    </row>
    <row r="51" spans="1:9" s="60" customFormat="1" x14ac:dyDescent="0.25">
      <c r="A51" s="61" t="s">
        <v>55</v>
      </c>
      <c r="B51" s="58">
        <v>45174</v>
      </c>
      <c r="C51" s="59" t="s">
        <v>66</v>
      </c>
      <c r="D51" s="59">
        <v>7.3</v>
      </c>
      <c r="E51" s="59">
        <v>0.11</v>
      </c>
      <c r="F51" s="59">
        <v>5</v>
      </c>
      <c r="G51" s="59">
        <v>0</v>
      </c>
      <c r="H51" s="59">
        <v>0</v>
      </c>
      <c r="I51" s="59">
        <v>0</v>
      </c>
    </row>
    <row r="52" spans="1:9" s="60" customFormat="1" x14ac:dyDescent="0.25">
      <c r="A52" s="61" t="s">
        <v>56</v>
      </c>
      <c r="B52" s="58">
        <v>45188</v>
      </c>
      <c r="C52" s="59" t="s">
        <v>66</v>
      </c>
      <c r="D52" s="59">
        <v>7.2</v>
      </c>
      <c r="E52" s="63">
        <v>0.1</v>
      </c>
      <c r="F52" s="59">
        <v>5</v>
      </c>
      <c r="G52" s="59">
        <v>0</v>
      </c>
      <c r="H52" s="59">
        <v>0</v>
      </c>
      <c r="I52" s="59">
        <v>0</v>
      </c>
    </row>
    <row r="53" spans="1:9" s="60" customFormat="1" x14ac:dyDescent="0.25">
      <c r="A53" s="61" t="s">
        <v>57</v>
      </c>
      <c r="B53" s="58">
        <v>45174</v>
      </c>
      <c r="C53" s="59" t="s">
        <v>67</v>
      </c>
      <c r="D53" s="59">
        <v>7.6</v>
      </c>
      <c r="E53" s="63">
        <v>0.1</v>
      </c>
      <c r="F53" s="59">
        <v>5</v>
      </c>
      <c r="G53" s="59">
        <v>2</v>
      </c>
      <c r="H53" s="59">
        <v>0</v>
      </c>
      <c r="I53" s="59">
        <v>0</v>
      </c>
    </row>
    <row r="54" spans="1:9" s="60" customFormat="1" x14ac:dyDescent="0.25">
      <c r="B54" s="58">
        <v>45176</v>
      </c>
      <c r="C54" s="59" t="s">
        <v>67</v>
      </c>
      <c r="D54" s="59"/>
      <c r="E54" s="59"/>
      <c r="F54" s="59"/>
      <c r="G54" s="59">
        <v>0</v>
      </c>
      <c r="H54" s="59">
        <v>0</v>
      </c>
      <c r="I54" s="59">
        <v>0</v>
      </c>
    </row>
    <row r="55" spans="1:9" s="60" customFormat="1" x14ac:dyDescent="0.25">
      <c r="A55" s="61" t="s">
        <v>58</v>
      </c>
      <c r="B55" s="58">
        <v>45188</v>
      </c>
      <c r="C55" s="59" t="s">
        <v>67</v>
      </c>
      <c r="D55" s="59">
        <v>7.6</v>
      </c>
      <c r="E55" s="63">
        <v>0.1</v>
      </c>
      <c r="F55" s="59">
        <v>5</v>
      </c>
      <c r="G55" s="59">
        <v>0</v>
      </c>
      <c r="H55" s="59">
        <v>0</v>
      </c>
      <c r="I55" s="59">
        <v>0</v>
      </c>
    </row>
    <row r="56" spans="1:9" s="60" customFormat="1" x14ac:dyDescent="0.25">
      <c r="A56" s="61" t="s">
        <v>59</v>
      </c>
      <c r="B56" s="58">
        <v>45174</v>
      </c>
      <c r="C56" s="59" t="s">
        <v>65</v>
      </c>
      <c r="D56" s="59">
        <v>8.1</v>
      </c>
      <c r="E56" s="59">
        <v>0.11</v>
      </c>
      <c r="F56" s="59">
        <v>5</v>
      </c>
      <c r="G56" s="59">
        <v>0</v>
      </c>
      <c r="H56" s="59">
        <v>0</v>
      </c>
      <c r="I56" s="59">
        <v>0</v>
      </c>
    </row>
    <row r="57" spans="1:9" s="60" customFormat="1" x14ac:dyDescent="0.25"/>
    <row r="58" spans="1:9" s="60" customFormat="1" x14ac:dyDescent="0.25"/>
    <row r="59" spans="1:9" s="60" customFormat="1" x14ac:dyDescent="0.25"/>
    <row r="60" spans="1:9" s="60" customFormat="1" x14ac:dyDescent="0.25"/>
    <row r="61" spans="1:9" s="60" customFormat="1" x14ac:dyDescent="0.25"/>
    <row r="62" spans="1:9" s="60" customFormat="1" x14ac:dyDescent="0.25"/>
    <row r="63" spans="1:9" s="60" customFormat="1" x14ac:dyDescent="0.25"/>
    <row r="64" spans="1:9" s="60" customFormat="1" x14ac:dyDescent="0.25"/>
    <row r="65" spans="1:9" s="60" customFormat="1" x14ac:dyDescent="0.25">
      <c r="B65"/>
      <c r="C65"/>
      <c r="D65"/>
      <c r="E65"/>
      <c r="F65"/>
      <c r="G65"/>
      <c r="H65"/>
      <c r="I65"/>
    </row>
    <row r="66" spans="1:9" s="60" customFormat="1" x14ac:dyDescent="0.25">
      <c r="A66"/>
      <c r="B66"/>
      <c r="C66"/>
      <c r="D66"/>
      <c r="E66"/>
      <c r="F66"/>
      <c r="G66"/>
      <c r="H66"/>
      <c r="I66"/>
    </row>
    <row r="67" spans="1:9" s="60" customFormat="1" x14ac:dyDescent="0.25">
      <c r="A67"/>
      <c r="B67"/>
      <c r="C67"/>
      <c r="D67"/>
      <c r="E67"/>
      <c r="F67"/>
      <c r="G67"/>
      <c r="H67"/>
      <c r="I67"/>
    </row>
    <row r="68" spans="1:9" s="60" customFormat="1" x14ac:dyDescent="0.25">
      <c r="A68"/>
      <c r="B68"/>
      <c r="C68"/>
      <c r="D68"/>
      <c r="E68"/>
      <c r="F68"/>
      <c r="G68"/>
      <c r="H68"/>
      <c r="I68"/>
    </row>
    <row r="69" spans="1:9" s="60" customFormat="1" x14ac:dyDescent="0.25">
      <c r="A69"/>
      <c r="B69"/>
      <c r="C69"/>
      <c r="D69"/>
      <c r="E69"/>
      <c r="F69"/>
      <c r="G69"/>
      <c r="H69"/>
      <c r="I69"/>
    </row>
    <row r="70" spans="1:9" s="60" customFormat="1" x14ac:dyDescent="0.25">
      <c r="A70"/>
      <c r="B70"/>
      <c r="C70"/>
      <c r="D70"/>
      <c r="E70"/>
      <c r="F70"/>
      <c r="G70"/>
      <c r="H70"/>
      <c r="I70"/>
    </row>
    <row r="71" spans="1:9" s="60" customFormat="1" x14ac:dyDescent="0.25">
      <c r="A71"/>
      <c r="B71"/>
      <c r="C71"/>
      <c r="D71"/>
      <c r="E71"/>
      <c r="F71"/>
      <c r="G71"/>
      <c r="H71"/>
      <c r="I71"/>
    </row>
    <row r="72" spans="1:9" s="60" customFormat="1" x14ac:dyDescent="0.25">
      <c r="A72"/>
      <c r="B72"/>
      <c r="C72"/>
      <c r="D72"/>
      <c r="E72"/>
      <c r="F72"/>
      <c r="G72"/>
      <c r="H72"/>
      <c r="I72"/>
    </row>
    <row r="73" spans="1:9" s="60" customFormat="1" x14ac:dyDescent="0.25">
      <c r="A73"/>
      <c r="B73"/>
      <c r="C73"/>
      <c r="D73"/>
      <c r="E73"/>
      <c r="F73"/>
      <c r="G73"/>
      <c r="H73"/>
      <c r="I73"/>
    </row>
    <row r="74" spans="1:9" s="60" customFormat="1" x14ac:dyDescent="0.25">
      <c r="A74"/>
      <c r="B74"/>
      <c r="C74"/>
      <c r="D74"/>
      <c r="E74"/>
      <c r="F74"/>
      <c r="G74"/>
      <c r="H74"/>
      <c r="I74"/>
    </row>
    <row r="75" spans="1:9" s="60" customFormat="1" x14ac:dyDescent="0.25">
      <c r="A75"/>
      <c r="B75"/>
      <c r="C75"/>
      <c r="D75"/>
      <c r="E75"/>
      <c r="F75"/>
      <c r="G75"/>
      <c r="H75"/>
      <c r="I75"/>
    </row>
    <row r="76" spans="1:9" s="60" customFormat="1" x14ac:dyDescent="0.25">
      <c r="A76"/>
      <c r="B76"/>
      <c r="C76"/>
      <c r="D76"/>
      <c r="E76"/>
      <c r="F76"/>
      <c r="G76"/>
      <c r="H76"/>
      <c r="I76"/>
    </row>
    <row r="77" spans="1:9" s="60" customFormat="1" x14ac:dyDescent="0.25">
      <c r="A77"/>
      <c r="B77"/>
      <c r="C77"/>
      <c r="D77"/>
      <c r="E77"/>
      <c r="F77"/>
      <c r="G77"/>
      <c r="H77"/>
      <c r="I77"/>
    </row>
    <row r="78" spans="1:9" s="60" customFormat="1" x14ac:dyDescent="0.25">
      <c r="A78"/>
      <c r="B78"/>
      <c r="C78"/>
      <c r="D78"/>
      <c r="E78"/>
      <c r="F78"/>
      <c r="G78"/>
      <c r="H78"/>
      <c r="I78"/>
    </row>
    <row r="79" spans="1:9" s="60" customFormat="1" x14ac:dyDescent="0.25">
      <c r="A79"/>
      <c r="B79"/>
      <c r="C79"/>
      <c r="D79"/>
      <c r="E79"/>
      <c r="F79"/>
      <c r="G79"/>
      <c r="H79"/>
      <c r="I79"/>
    </row>
    <row r="80" spans="1:9" s="60" customFormat="1" x14ac:dyDescent="0.25">
      <c r="A80"/>
      <c r="B80"/>
      <c r="C80"/>
      <c r="D80"/>
      <c r="E80"/>
      <c r="F80"/>
      <c r="G80"/>
      <c r="H80"/>
      <c r="I80"/>
    </row>
    <row r="81" spans="1:9" s="60" customFormat="1" x14ac:dyDescent="0.25">
      <c r="A81"/>
      <c r="B81"/>
      <c r="C81"/>
      <c r="D81"/>
      <c r="E81"/>
      <c r="F81"/>
      <c r="G81"/>
      <c r="H81"/>
      <c r="I81"/>
    </row>
    <row r="82" spans="1:9" s="60" customFormat="1" x14ac:dyDescent="0.25">
      <c r="A82"/>
      <c r="B82"/>
      <c r="C82"/>
      <c r="D82"/>
      <c r="E82"/>
      <c r="F82"/>
      <c r="G82"/>
      <c r="H82"/>
      <c r="I82"/>
    </row>
    <row r="83" spans="1:9" s="60" customFormat="1" x14ac:dyDescent="0.25">
      <c r="A83"/>
      <c r="B83"/>
      <c r="C83"/>
      <c r="D83"/>
      <c r="E83"/>
      <c r="F83"/>
      <c r="G83"/>
      <c r="H83"/>
      <c r="I83"/>
    </row>
    <row r="84" spans="1:9" s="60" customFormat="1" x14ac:dyDescent="0.25">
      <c r="A84"/>
      <c r="B84"/>
      <c r="C84"/>
      <c r="D84"/>
      <c r="E84"/>
      <c r="F84"/>
      <c r="G84"/>
      <c r="H84"/>
      <c r="I84"/>
    </row>
    <row r="85" spans="1:9" s="60" customFormat="1" x14ac:dyDescent="0.25">
      <c r="A85"/>
      <c r="B85"/>
      <c r="C85"/>
      <c r="D85"/>
      <c r="E85"/>
      <c r="F85"/>
      <c r="G85"/>
      <c r="H85"/>
      <c r="I85"/>
    </row>
    <row r="86" spans="1:9" s="60" customFormat="1" x14ac:dyDescent="0.25">
      <c r="A86"/>
      <c r="B86"/>
      <c r="C86"/>
      <c r="D86"/>
      <c r="E86"/>
      <c r="F86"/>
      <c r="G86"/>
      <c r="H86"/>
      <c r="I86"/>
    </row>
    <row r="87" spans="1:9" s="60" customFormat="1" x14ac:dyDescent="0.25">
      <c r="A87"/>
      <c r="B87"/>
      <c r="C87"/>
      <c r="D87"/>
      <c r="E87"/>
      <c r="F87"/>
      <c r="G87"/>
      <c r="H87"/>
      <c r="I87"/>
    </row>
    <row r="88" spans="1:9" s="60" customFormat="1" x14ac:dyDescent="0.25">
      <c r="A88"/>
      <c r="B88"/>
      <c r="C88"/>
      <c r="D88"/>
      <c r="E88"/>
      <c r="F88"/>
      <c r="G88"/>
      <c r="H88"/>
      <c r="I88"/>
    </row>
    <row r="89" spans="1:9" s="60" customFormat="1" x14ac:dyDescent="0.25">
      <c r="A89"/>
      <c r="B89"/>
      <c r="C89"/>
      <c r="D89"/>
      <c r="E89"/>
      <c r="F89"/>
      <c r="G89"/>
      <c r="H89"/>
      <c r="I89"/>
    </row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"/>
  <sheetViews>
    <sheetView topLeftCell="A5" zoomScale="85" zoomScaleNormal="85" workbookViewId="0">
      <selection activeCell="E43" sqref="E43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5.7109375" customWidth="1"/>
    <col min="7" max="7" width="18.5703125" bestFit="1" customWidth="1"/>
    <col min="9" max="9" width="23.28515625" bestFit="1" customWidth="1"/>
  </cols>
  <sheetData>
    <row r="1" spans="1:10" s="51" customFormat="1" ht="23.25" x14ac:dyDescent="0.35">
      <c r="A1" s="47" t="s">
        <v>38</v>
      </c>
      <c r="B1" s="49"/>
      <c r="C1" s="49"/>
      <c r="D1" s="49"/>
      <c r="E1" s="50" t="s">
        <v>42</v>
      </c>
    </row>
    <row r="2" spans="1:10" ht="15" customHeight="1" x14ac:dyDescent="0.35">
      <c r="A2" s="14"/>
      <c r="B2" s="15"/>
      <c r="C2" s="15"/>
      <c r="D2" s="16"/>
      <c r="E2" s="17"/>
      <c r="F2" s="3"/>
      <c r="G2" s="3"/>
    </row>
    <row r="3" spans="1:10" ht="21" customHeight="1" x14ac:dyDescent="0.25">
      <c r="A3" s="24" t="s">
        <v>1</v>
      </c>
      <c r="B3" s="25"/>
      <c r="C3" s="25"/>
      <c r="D3" s="25"/>
      <c r="E3" s="25"/>
      <c r="F3" s="3"/>
      <c r="G3" s="3"/>
    </row>
    <row r="4" spans="1:10" ht="34.5" customHeight="1" x14ac:dyDescent="0.25">
      <c r="A4" s="26" t="s">
        <v>2</v>
      </c>
      <c r="B4" s="27" t="s">
        <v>9</v>
      </c>
      <c r="C4" s="27" t="s">
        <v>23</v>
      </c>
      <c r="D4" s="28" t="s">
        <v>3</v>
      </c>
      <c r="E4" s="28" t="s">
        <v>4</v>
      </c>
      <c r="F4" s="3"/>
      <c r="G4" s="3"/>
    </row>
    <row r="5" spans="1:10" ht="21" customHeight="1" x14ac:dyDescent="0.25">
      <c r="A5" s="4" t="s">
        <v>5</v>
      </c>
      <c r="B5" s="5">
        <v>0</v>
      </c>
      <c r="C5" s="40" t="s">
        <v>29</v>
      </c>
      <c r="D5" s="5">
        <f>COUNT(H18:H74)</f>
        <v>26</v>
      </c>
      <c r="E5" s="5">
        <f>COUNTIF(H18:H74,"=0")</f>
        <v>26</v>
      </c>
      <c r="F5" s="3"/>
      <c r="G5" s="3"/>
      <c r="J5" s="30"/>
    </row>
    <row r="6" spans="1:10" ht="21" customHeight="1" x14ac:dyDescent="0.25">
      <c r="A6" s="4" t="s">
        <v>6</v>
      </c>
      <c r="B6" s="5">
        <v>0</v>
      </c>
      <c r="C6" s="40" t="s">
        <v>29</v>
      </c>
      <c r="D6" s="5">
        <f>COUNT(I18:I74)</f>
        <v>26</v>
      </c>
      <c r="E6" s="5">
        <f>COUNTIF(I18:I74,"=0")</f>
        <v>26</v>
      </c>
      <c r="F6" s="3"/>
      <c r="G6" s="3"/>
      <c r="J6" s="31"/>
    </row>
    <row r="7" spans="1:10" ht="21" customHeight="1" x14ac:dyDescent="0.25">
      <c r="A7" s="22" t="s">
        <v>7</v>
      </c>
      <c r="B7" s="41" t="s">
        <v>29</v>
      </c>
      <c r="C7" s="6">
        <v>0</v>
      </c>
      <c r="D7" s="6">
        <f>COUNT(G18:G74)</f>
        <v>26</v>
      </c>
      <c r="E7" s="6">
        <f>COUNTIF(G18:G74,"=0")</f>
        <v>25</v>
      </c>
      <c r="F7" s="3"/>
      <c r="G7" s="3"/>
      <c r="J7" s="32"/>
    </row>
    <row r="8" spans="1:10" ht="21" customHeight="1" x14ac:dyDescent="0.25">
      <c r="A8" s="24" t="s">
        <v>8</v>
      </c>
      <c r="B8" s="28"/>
      <c r="C8" s="28"/>
      <c r="D8" s="28"/>
      <c r="E8" s="28"/>
      <c r="F8" s="3"/>
      <c r="G8" s="3"/>
    </row>
    <row r="9" spans="1:10" ht="32.25" customHeight="1" x14ac:dyDescent="0.25">
      <c r="A9" s="26" t="s">
        <v>2</v>
      </c>
      <c r="B9" s="27" t="s">
        <v>9</v>
      </c>
      <c r="C9" s="27" t="s">
        <v>23</v>
      </c>
      <c r="D9" s="28" t="s">
        <v>3</v>
      </c>
      <c r="E9" s="29" t="s">
        <v>10</v>
      </c>
      <c r="F9" s="3"/>
      <c r="G9" s="3"/>
    </row>
    <row r="10" spans="1:10" ht="32.25" customHeight="1" x14ac:dyDescent="0.25">
      <c r="A10" s="4" t="s">
        <v>11</v>
      </c>
      <c r="B10" s="5" t="s">
        <v>41</v>
      </c>
      <c r="C10" s="5" t="s">
        <v>24</v>
      </c>
      <c r="D10" s="5">
        <f>COUNT(F18:F74)</f>
        <v>25</v>
      </c>
      <c r="E10" s="7">
        <f>AVERAGE(F18:F74)</f>
        <v>5</v>
      </c>
      <c r="F10" s="3"/>
      <c r="G10" s="3"/>
    </row>
    <row r="11" spans="1:10" ht="33.75" customHeight="1" x14ac:dyDescent="0.25">
      <c r="A11" s="8" t="s">
        <v>12</v>
      </c>
      <c r="B11" s="5" t="s">
        <v>28</v>
      </c>
      <c r="C11" s="5" t="s">
        <v>24</v>
      </c>
      <c r="D11" s="5">
        <f>COUNT(E18:E74)</f>
        <v>25</v>
      </c>
      <c r="E11" s="7">
        <f>AVERAGE(E18:E74)</f>
        <v>0.15720000000000001</v>
      </c>
      <c r="F11" s="3"/>
      <c r="G11" s="3"/>
    </row>
    <row r="12" spans="1:10" ht="20.25" customHeight="1" x14ac:dyDescent="0.25">
      <c r="A12" s="9" t="s">
        <v>13</v>
      </c>
      <c r="B12" s="56" t="s">
        <v>29</v>
      </c>
      <c r="C12" s="10" t="s">
        <v>26</v>
      </c>
      <c r="D12" s="6">
        <f>COUNT(D18:D74)</f>
        <v>25</v>
      </c>
      <c r="E12" s="11">
        <f>AVERAGE(D18:D74)</f>
        <v>8.0120000000000005</v>
      </c>
      <c r="F12" s="3"/>
      <c r="G12" s="3"/>
    </row>
    <row r="13" spans="1:10" ht="21" customHeight="1" x14ac:dyDescent="0.25">
      <c r="A13" s="23" t="s">
        <v>39</v>
      </c>
      <c r="B13" s="3"/>
      <c r="C13" s="23"/>
      <c r="D13" s="23"/>
      <c r="E13" s="18"/>
      <c r="F13" s="18"/>
      <c r="G13" s="18"/>
      <c r="H13" s="18"/>
      <c r="I13" s="3"/>
    </row>
    <row r="14" spans="1:10" ht="15.75" x14ac:dyDescent="0.25">
      <c r="A14" s="39"/>
      <c r="B14" s="3"/>
      <c r="C14" s="23"/>
      <c r="D14" s="23"/>
      <c r="E14" s="18"/>
      <c r="F14" s="18"/>
      <c r="G14" s="18"/>
      <c r="H14" s="18"/>
      <c r="I14" s="3"/>
    </row>
    <row r="15" spans="1:10" ht="12.75" customHeight="1" x14ac:dyDescent="0.25">
      <c r="A15" s="32"/>
      <c r="B15" s="3"/>
      <c r="C15" s="23"/>
      <c r="D15" s="23"/>
      <c r="E15" s="18"/>
      <c r="F15" s="18"/>
      <c r="G15" s="18"/>
      <c r="H15" s="18"/>
      <c r="I15" s="3"/>
    </row>
    <row r="16" spans="1:10" x14ac:dyDescent="0.25">
      <c r="A16" s="42" t="s">
        <v>14</v>
      </c>
      <c r="B16" s="43" t="s">
        <v>15</v>
      </c>
      <c r="C16" s="42" t="s">
        <v>16</v>
      </c>
      <c r="D16" s="43" t="s">
        <v>30</v>
      </c>
      <c r="E16" s="43" t="s">
        <v>18</v>
      </c>
      <c r="F16" s="43" t="s">
        <v>19</v>
      </c>
      <c r="G16" s="43" t="s">
        <v>20</v>
      </c>
      <c r="H16" s="43" t="s">
        <v>21</v>
      </c>
      <c r="I16" s="43" t="s">
        <v>22</v>
      </c>
    </row>
    <row r="17" spans="1:9" x14ac:dyDescent="0.25">
      <c r="A17" s="44"/>
      <c r="B17" s="45"/>
      <c r="C17" s="46"/>
      <c r="D17" s="46" t="s">
        <v>17</v>
      </c>
      <c r="E17" s="46" t="s">
        <v>31</v>
      </c>
      <c r="F17" s="46" t="s">
        <v>32</v>
      </c>
      <c r="G17" s="46" t="s">
        <v>33</v>
      </c>
      <c r="H17" s="46" t="s">
        <v>33</v>
      </c>
      <c r="I17" s="46" t="s">
        <v>33</v>
      </c>
    </row>
    <row r="18" spans="1:9" x14ac:dyDescent="0.25">
      <c r="A18" s="20" t="s">
        <v>43</v>
      </c>
      <c r="B18" s="35">
        <v>45174</v>
      </c>
      <c r="C18" s="21" t="s">
        <v>63</v>
      </c>
      <c r="D18" s="21">
        <v>7.3</v>
      </c>
      <c r="E18" s="21">
        <v>0.11</v>
      </c>
      <c r="F18" s="21">
        <v>5</v>
      </c>
      <c r="G18" s="21">
        <v>0</v>
      </c>
      <c r="H18" s="21">
        <v>0</v>
      </c>
      <c r="I18" s="21">
        <v>0</v>
      </c>
    </row>
    <row r="19" spans="1:9" x14ac:dyDescent="0.25">
      <c r="A19" s="20"/>
      <c r="B19" s="35">
        <v>45181</v>
      </c>
      <c r="C19" s="21" t="s">
        <v>63</v>
      </c>
      <c r="D19" s="21">
        <v>7.3</v>
      </c>
      <c r="E19" s="21">
        <v>0.17</v>
      </c>
      <c r="F19" s="21">
        <v>5</v>
      </c>
      <c r="G19" s="21">
        <v>0</v>
      </c>
      <c r="H19" s="21">
        <v>0</v>
      </c>
      <c r="I19" s="21">
        <v>0</v>
      </c>
    </row>
    <row r="20" spans="1:9" x14ac:dyDescent="0.25">
      <c r="A20" s="20"/>
      <c r="B20" s="35">
        <v>45188</v>
      </c>
      <c r="C20" s="21" t="s">
        <v>63</v>
      </c>
      <c r="D20" s="21">
        <v>7.5</v>
      </c>
      <c r="E20" s="21">
        <v>0.11</v>
      </c>
      <c r="F20" s="21">
        <v>5</v>
      </c>
      <c r="G20" s="21">
        <v>0</v>
      </c>
      <c r="H20" s="21">
        <v>0</v>
      </c>
      <c r="I20" s="21">
        <v>0</v>
      </c>
    </row>
    <row r="21" spans="1:9" x14ac:dyDescent="0.25">
      <c r="A21" s="20"/>
      <c r="B21" s="35">
        <v>45195</v>
      </c>
      <c r="C21" s="21" t="s">
        <v>63</v>
      </c>
      <c r="D21" s="21">
        <v>7.5</v>
      </c>
      <c r="E21" s="21">
        <v>0.11</v>
      </c>
      <c r="F21" s="21">
        <v>5</v>
      </c>
      <c r="G21" s="21">
        <v>0</v>
      </c>
      <c r="H21" s="21">
        <v>0</v>
      </c>
      <c r="I21" s="21">
        <v>0</v>
      </c>
    </row>
    <row r="22" spans="1:9" x14ac:dyDescent="0.25">
      <c r="A22" s="20" t="s">
        <v>44</v>
      </c>
      <c r="B22" s="35">
        <v>45181</v>
      </c>
      <c r="C22" s="21" t="s">
        <v>63</v>
      </c>
      <c r="D22" s="21">
        <v>7.3</v>
      </c>
      <c r="E22" s="21">
        <v>0.14000000000000001</v>
      </c>
      <c r="F22" s="21">
        <v>5</v>
      </c>
      <c r="G22" s="21">
        <v>0</v>
      </c>
      <c r="H22" s="21">
        <v>0</v>
      </c>
      <c r="I22" s="21">
        <v>0</v>
      </c>
    </row>
    <row r="23" spans="1:9" x14ac:dyDescent="0.25">
      <c r="A23" s="20"/>
      <c r="B23" s="35">
        <v>45195</v>
      </c>
      <c r="C23" s="21" t="s">
        <v>63</v>
      </c>
      <c r="D23" s="21">
        <v>7.4</v>
      </c>
      <c r="E23" s="21">
        <v>0.11</v>
      </c>
      <c r="F23" s="21">
        <v>5</v>
      </c>
      <c r="G23" s="21">
        <v>0</v>
      </c>
      <c r="H23" s="21">
        <v>0</v>
      </c>
      <c r="I23" s="21">
        <v>0</v>
      </c>
    </row>
    <row r="24" spans="1:9" x14ac:dyDescent="0.25">
      <c r="A24" s="20" t="s">
        <v>45</v>
      </c>
      <c r="B24" s="35">
        <v>45174</v>
      </c>
      <c r="C24" s="21" t="s">
        <v>63</v>
      </c>
      <c r="D24" s="21">
        <v>7.4</v>
      </c>
      <c r="E24" s="65">
        <v>0.1</v>
      </c>
      <c r="F24" s="21">
        <v>5</v>
      </c>
      <c r="G24" s="21">
        <v>0</v>
      </c>
      <c r="H24" s="21">
        <v>0</v>
      </c>
      <c r="I24" s="21">
        <v>0</v>
      </c>
    </row>
    <row r="25" spans="1:9" x14ac:dyDescent="0.25">
      <c r="A25" s="20"/>
      <c r="B25" s="35">
        <v>45181</v>
      </c>
      <c r="C25" s="21" t="s">
        <v>63</v>
      </c>
      <c r="D25" s="21">
        <v>7.5</v>
      </c>
      <c r="E25" s="21">
        <v>0.14000000000000001</v>
      </c>
      <c r="F25" s="21">
        <v>5</v>
      </c>
      <c r="G25" s="21">
        <v>0</v>
      </c>
      <c r="H25" s="21">
        <v>0</v>
      </c>
      <c r="I25" s="21">
        <v>0</v>
      </c>
    </row>
    <row r="26" spans="1:9" x14ac:dyDescent="0.25">
      <c r="A26" s="20"/>
      <c r="B26" s="35">
        <v>45188</v>
      </c>
      <c r="C26" s="21" t="s">
        <v>63</v>
      </c>
      <c r="D26" s="21">
        <v>7.9</v>
      </c>
      <c r="E26" s="65">
        <v>0.1</v>
      </c>
      <c r="F26" s="21">
        <v>5</v>
      </c>
      <c r="G26" s="21">
        <v>0</v>
      </c>
      <c r="H26" s="21">
        <v>0</v>
      </c>
      <c r="I26" s="21">
        <v>0</v>
      </c>
    </row>
    <row r="27" spans="1:9" x14ac:dyDescent="0.25">
      <c r="A27" s="20"/>
      <c r="B27" s="35">
        <v>45195</v>
      </c>
      <c r="C27" s="21" t="s">
        <v>63</v>
      </c>
      <c r="D27" s="21">
        <v>7.9</v>
      </c>
      <c r="E27" s="65">
        <v>0.1</v>
      </c>
      <c r="F27" s="21">
        <v>5</v>
      </c>
      <c r="G27" s="21">
        <v>0</v>
      </c>
      <c r="H27" s="21">
        <v>0</v>
      </c>
      <c r="I27" s="21">
        <v>0</v>
      </c>
    </row>
    <row r="28" spans="1:9" x14ac:dyDescent="0.25">
      <c r="A28" s="20" t="s">
        <v>60</v>
      </c>
      <c r="B28" s="35">
        <v>45174</v>
      </c>
      <c r="C28" s="21" t="s">
        <v>63</v>
      </c>
      <c r="D28" s="21">
        <v>9.6999999999999993</v>
      </c>
      <c r="E28" s="21">
        <v>0.11</v>
      </c>
      <c r="F28" s="21">
        <v>5</v>
      </c>
      <c r="G28" s="21">
        <v>1</v>
      </c>
      <c r="H28" s="21">
        <v>0</v>
      </c>
      <c r="I28" s="21">
        <v>0</v>
      </c>
    </row>
    <row r="29" spans="1:9" x14ac:dyDescent="0.25">
      <c r="A29" s="20"/>
      <c r="B29" s="35">
        <v>45176</v>
      </c>
      <c r="C29" s="21" t="s">
        <v>63</v>
      </c>
      <c r="D29" s="21"/>
      <c r="E29" s="21"/>
      <c r="F29" s="21"/>
      <c r="G29" s="21">
        <v>0</v>
      </c>
      <c r="H29" s="21">
        <v>0</v>
      </c>
      <c r="I29" s="21">
        <v>0</v>
      </c>
    </row>
    <row r="30" spans="1:9" x14ac:dyDescent="0.25">
      <c r="A30" s="20"/>
      <c r="B30" s="35">
        <v>45188</v>
      </c>
      <c r="C30" s="21" t="s">
        <v>63</v>
      </c>
      <c r="D30" s="21">
        <v>9.8000000000000007</v>
      </c>
      <c r="E30" s="21">
        <v>0.13</v>
      </c>
      <c r="F30" s="21">
        <v>5</v>
      </c>
      <c r="G30" s="21">
        <v>0</v>
      </c>
      <c r="H30" s="21">
        <v>0</v>
      </c>
      <c r="I30" s="21">
        <v>0</v>
      </c>
    </row>
    <row r="31" spans="1:9" x14ac:dyDescent="0.25">
      <c r="A31" s="20" t="s">
        <v>46</v>
      </c>
      <c r="B31" s="35">
        <v>45188</v>
      </c>
      <c r="C31" s="21" t="s">
        <v>63</v>
      </c>
      <c r="D31" s="66">
        <v>8</v>
      </c>
      <c r="E31" s="21">
        <v>0.13</v>
      </c>
      <c r="F31" s="21">
        <v>5</v>
      </c>
      <c r="G31" s="21">
        <v>0</v>
      </c>
      <c r="H31" s="21">
        <v>0</v>
      </c>
      <c r="I31" s="21">
        <v>0</v>
      </c>
    </row>
    <row r="32" spans="1:9" x14ac:dyDescent="0.25">
      <c r="A32" s="20" t="s">
        <v>47</v>
      </c>
      <c r="B32" s="35">
        <v>45188</v>
      </c>
      <c r="C32" s="21" t="s">
        <v>63</v>
      </c>
      <c r="D32" s="21">
        <v>8.1</v>
      </c>
      <c r="E32" s="21">
        <v>0.13</v>
      </c>
      <c r="F32" s="21">
        <v>5</v>
      </c>
      <c r="G32" s="21">
        <v>0</v>
      </c>
      <c r="H32" s="21">
        <v>0</v>
      </c>
      <c r="I32" s="21">
        <v>0</v>
      </c>
    </row>
    <row r="33" spans="1:9" x14ac:dyDescent="0.25">
      <c r="A33" s="20" t="s">
        <v>48</v>
      </c>
      <c r="B33" s="35">
        <v>45188</v>
      </c>
      <c r="C33" s="21" t="s">
        <v>63</v>
      </c>
      <c r="D33" s="21">
        <v>8.6999999999999993</v>
      </c>
      <c r="E33" s="21">
        <v>0.11</v>
      </c>
      <c r="F33" s="21">
        <v>5</v>
      </c>
      <c r="G33" s="21">
        <v>0</v>
      </c>
      <c r="H33" s="21">
        <v>0</v>
      </c>
      <c r="I33" s="21">
        <v>0</v>
      </c>
    </row>
    <row r="34" spans="1:9" x14ac:dyDescent="0.25">
      <c r="A34" s="20" t="s">
        <v>49</v>
      </c>
      <c r="B34" s="35">
        <v>45181</v>
      </c>
      <c r="C34" s="21" t="s">
        <v>63</v>
      </c>
      <c r="D34" s="21">
        <v>7.6</v>
      </c>
      <c r="E34" s="21">
        <v>0.15</v>
      </c>
      <c r="F34" s="21">
        <v>5</v>
      </c>
      <c r="G34" s="21">
        <v>0</v>
      </c>
      <c r="H34" s="21">
        <v>0</v>
      </c>
      <c r="I34" s="21">
        <v>0</v>
      </c>
    </row>
    <row r="35" spans="1:9" x14ac:dyDescent="0.25">
      <c r="A35" s="37"/>
      <c r="B35" s="35">
        <v>45195</v>
      </c>
      <c r="C35" s="21" t="s">
        <v>63</v>
      </c>
      <c r="D35" s="21">
        <v>8.3000000000000007</v>
      </c>
      <c r="E35" s="65">
        <v>0.1</v>
      </c>
      <c r="F35" s="21">
        <v>5</v>
      </c>
      <c r="G35" s="21">
        <v>0</v>
      </c>
      <c r="H35" s="21">
        <v>0</v>
      </c>
      <c r="I35" s="21">
        <v>0</v>
      </c>
    </row>
    <row r="36" spans="1:9" x14ac:dyDescent="0.25">
      <c r="A36" s="37" t="s">
        <v>50</v>
      </c>
      <c r="B36" s="35">
        <v>45188</v>
      </c>
      <c r="C36" s="21" t="s">
        <v>63</v>
      </c>
      <c r="D36" s="66">
        <v>9</v>
      </c>
      <c r="E36" s="21">
        <v>0.23</v>
      </c>
      <c r="F36" s="21">
        <v>5</v>
      </c>
      <c r="G36" s="21">
        <v>0</v>
      </c>
      <c r="H36" s="21">
        <v>0</v>
      </c>
      <c r="I36" s="21">
        <v>0</v>
      </c>
    </row>
    <row r="37" spans="1:9" x14ac:dyDescent="0.25">
      <c r="A37" s="37" t="s">
        <v>51</v>
      </c>
      <c r="B37" s="35">
        <v>45174</v>
      </c>
      <c r="C37" s="21" t="s">
        <v>63</v>
      </c>
      <c r="D37" s="21">
        <v>7.4</v>
      </c>
      <c r="E37" s="21">
        <v>0.11</v>
      </c>
      <c r="F37" s="21">
        <v>5</v>
      </c>
      <c r="G37" s="21">
        <v>0</v>
      </c>
      <c r="H37" s="21">
        <v>0</v>
      </c>
      <c r="I37" s="21">
        <v>0</v>
      </c>
    </row>
    <row r="38" spans="1:9" x14ac:dyDescent="0.25">
      <c r="A38" s="37"/>
      <c r="B38" s="35">
        <v>45181</v>
      </c>
      <c r="C38" s="21" t="s">
        <v>63</v>
      </c>
      <c r="D38" s="21">
        <v>7.5</v>
      </c>
      <c r="E38" s="21">
        <v>0.16</v>
      </c>
      <c r="F38" s="21">
        <v>5</v>
      </c>
      <c r="G38" s="21">
        <v>0</v>
      </c>
      <c r="H38" s="21">
        <v>0</v>
      </c>
      <c r="I38" s="21">
        <v>0</v>
      </c>
    </row>
    <row r="39" spans="1:9" x14ac:dyDescent="0.25">
      <c r="A39" s="37"/>
      <c r="B39" s="35">
        <v>45188</v>
      </c>
      <c r="C39" s="21" t="s">
        <v>63</v>
      </c>
      <c r="D39" s="21">
        <v>7.9</v>
      </c>
      <c r="E39" s="65">
        <v>0.1</v>
      </c>
      <c r="F39" s="21">
        <v>5</v>
      </c>
      <c r="G39" s="21">
        <v>0</v>
      </c>
      <c r="H39" s="21">
        <v>0</v>
      </c>
      <c r="I39" s="21">
        <v>0</v>
      </c>
    </row>
    <row r="40" spans="1:9" x14ac:dyDescent="0.25">
      <c r="A40" s="37"/>
      <c r="B40" s="35">
        <v>45195</v>
      </c>
      <c r="C40" s="21" t="s">
        <v>63</v>
      </c>
      <c r="D40" s="66">
        <v>8</v>
      </c>
      <c r="E40" s="21">
        <v>0.12</v>
      </c>
      <c r="F40" s="21">
        <v>5</v>
      </c>
      <c r="G40" s="21">
        <v>0</v>
      </c>
      <c r="H40" s="21">
        <v>0</v>
      </c>
      <c r="I40" s="21">
        <v>0</v>
      </c>
    </row>
    <row r="41" spans="1:9" x14ac:dyDescent="0.25">
      <c r="A41" s="37" t="s">
        <v>52</v>
      </c>
      <c r="B41" s="35">
        <v>45174</v>
      </c>
      <c r="C41" s="21" t="s">
        <v>63</v>
      </c>
      <c r="D41" s="21">
        <v>7.6</v>
      </c>
      <c r="E41" s="21">
        <v>0.55000000000000004</v>
      </c>
      <c r="F41" s="21">
        <v>5</v>
      </c>
      <c r="G41" s="21">
        <v>0</v>
      </c>
      <c r="H41" s="21">
        <v>0</v>
      </c>
      <c r="I41" s="21">
        <v>0</v>
      </c>
    </row>
    <row r="42" spans="1:9" x14ac:dyDescent="0.25">
      <c r="A42" s="37" t="s">
        <v>53</v>
      </c>
      <c r="B42" s="35">
        <v>45195</v>
      </c>
      <c r="C42" s="21" t="s">
        <v>63</v>
      </c>
      <c r="D42" s="21">
        <v>7.9</v>
      </c>
      <c r="E42" s="21">
        <v>0.11</v>
      </c>
      <c r="F42" s="21">
        <v>5</v>
      </c>
      <c r="G42" s="21">
        <v>0</v>
      </c>
      <c r="H42" s="21">
        <v>0</v>
      </c>
      <c r="I42" s="21">
        <v>0</v>
      </c>
    </row>
    <row r="43" spans="1:9" x14ac:dyDescent="0.25">
      <c r="A43" s="37" t="s">
        <v>61</v>
      </c>
      <c r="B43" s="35">
        <v>45195</v>
      </c>
      <c r="C43" s="21" t="s">
        <v>63</v>
      </c>
      <c r="D43" s="21">
        <v>9.8000000000000007</v>
      </c>
      <c r="E43" s="65">
        <v>0.5</v>
      </c>
      <c r="F43" s="21">
        <v>5</v>
      </c>
      <c r="G43" s="21">
        <v>0</v>
      </c>
      <c r="H43" s="21">
        <v>0</v>
      </c>
      <c r="I43" s="21">
        <v>0</v>
      </c>
    </row>
    <row r="44" spans="1:9" x14ac:dyDescent="0.25">
      <c r="A44" s="37"/>
      <c r="B44" s="35"/>
      <c r="C44" s="21"/>
      <c r="D44" s="21"/>
      <c r="E44" s="21"/>
      <c r="F44" s="21"/>
      <c r="G44" s="21"/>
      <c r="H44" s="21"/>
      <c r="I44" s="21"/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3"/>
  <sheetViews>
    <sheetView zoomScale="85" zoomScaleNormal="85" workbookViewId="0">
      <selection activeCell="A19" sqref="A19:I22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0" s="37" customFormat="1" ht="23.25" x14ac:dyDescent="0.35">
      <c r="A1" s="47" t="s">
        <v>37</v>
      </c>
      <c r="B1" s="48"/>
      <c r="C1" s="48"/>
      <c r="D1" s="48"/>
      <c r="E1" s="50" t="str">
        <f>'Os vba'!E1</f>
        <v>xxxx 2023</v>
      </c>
    </row>
    <row r="2" spans="1:10" ht="15.75" x14ac:dyDescent="0.25">
      <c r="A2" s="13"/>
      <c r="B2" s="13"/>
      <c r="C2" s="3"/>
      <c r="D2" s="3"/>
      <c r="E2" s="3"/>
      <c r="F2" s="3"/>
      <c r="G2" s="3"/>
    </row>
    <row r="3" spans="1:10" ht="15.75" x14ac:dyDescent="0.25">
      <c r="A3" s="13"/>
      <c r="B3" s="13"/>
      <c r="C3" s="3"/>
      <c r="D3" s="3"/>
      <c r="E3" s="3"/>
      <c r="F3" s="3"/>
      <c r="G3" s="3"/>
    </row>
    <row r="4" spans="1:10" ht="21" customHeight="1" x14ac:dyDescent="0.25">
      <c r="A4" s="54" t="s">
        <v>1</v>
      </c>
      <c r="B4" s="55"/>
      <c r="C4" s="55"/>
      <c r="D4" s="55"/>
      <c r="E4" s="55"/>
      <c r="F4" s="3"/>
      <c r="G4" s="3"/>
    </row>
    <row r="5" spans="1:10" ht="34.5" customHeight="1" x14ac:dyDescent="0.25">
      <c r="A5" s="26" t="s">
        <v>2</v>
      </c>
      <c r="B5" s="27" t="s">
        <v>9</v>
      </c>
      <c r="C5" s="27" t="s">
        <v>23</v>
      </c>
      <c r="D5" s="28" t="s">
        <v>3</v>
      </c>
      <c r="E5" s="28" t="s">
        <v>4</v>
      </c>
      <c r="F5" s="3"/>
      <c r="G5" s="3"/>
    </row>
    <row r="6" spans="1:10" ht="21" customHeight="1" x14ac:dyDescent="0.25">
      <c r="A6" s="4" t="s">
        <v>5</v>
      </c>
      <c r="B6" s="5">
        <v>0</v>
      </c>
      <c r="C6" s="40" t="s">
        <v>29</v>
      </c>
      <c r="D6" s="5">
        <f>COUNT(H19:H52)</f>
        <v>4</v>
      </c>
      <c r="E6" s="5">
        <f>COUNTIF(H19:H52,"=0")</f>
        <v>4</v>
      </c>
      <c r="F6" s="3"/>
      <c r="G6" s="3"/>
      <c r="J6" s="30"/>
    </row>
    <row r="7" spans="1:10" ht="21" customHeight="1" x14ac:dyDescent="0.25">
      <c r="A7" s="4" t="s">
        <v>6</v>
      </c>
      <c r="B7" s="5">
        <v>0</v>
      </c>
      <c r="C7" s="40" t="s">
        <v>29</v>
      </c>
      <c r="D7" s="5">
        <f>COUNT(I19:I52)</f>
        <v>4</v>
      </c>
      <c r="E7" s="5">
        <f>COUNTIF(I19:I52,"=0")</f>
        <v>4</v>
      </c>
      <c r="F7" s="3"/>
      <c r="G7" s="3"/>
      <c r="J7" s="31"/>
    </row>
    <row r="8" spans="1:10" ht="21" customHeight="1" x14ac:dyDescent="0.25">
      <c r="A8" s="22" t="s">
        <v>7</v>
      </c>
      <c r="B8" s="41" t="s">
        <v>29</v>
      </c>
      <c r="C8" s="6">
        <v>0</v>
      </c>
      <c r="D8" s="6">
        <f>COUNT(G19:G52)</f>
        <v>4</v>
      </c>
      <c r="E8" s="6">
        <f>COUNTIF(G19:G52,"=0")</f>
        <v>4</v>
      </c>
      <c r="F8" s="3"/>
      <c r="G8" s="3"/>
      <c r="J8" s="32"/>
    </row>
    <row r="9" spans="1:10" ht="21" customHeight="1" x14ac:dyDescent="0.25">
      <c r="A9" s="24" t="s">
        <v>8</v>
      </c>
      <c r="B9" s="28"/>
      <c r="C9" s="28"/>
      <c r="D9" s="28"/>
      <c r="E9" s="28"/>
      <c r="F9" s="3"/>
      <c r="G9" s="3"/>
    </row>
    <row r="10" spans="1:10" ht="32.25" customHeight="1" x14ac:dyDescent="0.25">
      <c r="A10" s="26" t="s">
        <v>2</v>
      </c>
      <c r="B10" s="27" t="s">
        <v>9</v>
      </c>
      <c r="C10" s="27" t="s">
        <v>23</v>
      </c>
      <c r="D10" s="28" t="s">
        <v>3</v>
      </c>
      <c r="E10" s="29" t="s">
        <v>10</v>
      </c>
      <c r="F10" s="3"/>
      <c r="G10" s="3"/>
    </row>
    <row r="11" spans="1:10" ht="31.5" x14ac:dyDescent="0.25">
      <c r="A11" s="4" t="s">
        <v>11</v>
      </c>
      <c r="B11" s="5" t="s">
        <v>41</v>
      </c>
      <c r="C11" s="5" t="s">
        <v>24</v>
      </c>
      <c r="D11" s="5">
        <f>COUNT(F19:F52)</f>
        <v>4</v>
      </c>
      <c r="E11" s="7">
        <f>AVERAGE(F19:F52)</f>
        <v>15</v>
      </c>
      <c r="F11" s="3"/>
      <c r="G11" s="3"/>
    </row>
    <row r="12" spans="1:10" ht="36" customHeight="1" x14ac:dyDescent="0.25">
      <c r="A12" s="8" t="s">
        <v>12</v>
      </c>
      <c r="B12" s="5" t="s">
        <v>28</v>
      </c>
      <c r="C12" s="5" t="s">
        <v>24</v>
      </c>
      <c r="D12" s="5">
        <f>COUNT(E19:E52)</f>
        <v>4</v>
      </c>
      <c r="E12" s="7">
        <f>AVERAGE(E19:E52)</f>
        <v>0.30500000000000005</v>
      </c>
      <c r="F12" s="3"/>
      <c r="G12" s="3"/>
    </row>
    <row r="13" spans="1:10" ht="21.75" customHeight="1" x14ac:dyDescent="0.25">
      <c r="A13" s="9" t="s">
        <v>13</v>
      </c>
      <c r="B13" s="56" t="s">
        <v>29</v>
      </c>
      <c r="C13" s="10" t="s">
        <v>26</v>
      </c>
      <c r="D13" s="6">
        <f>COUNT(D19:D52)</f>
        <v>4</v>
      </c>
      <c r="E13" s="11">
        <f>AVERAGE(D19:D52)</f>
        <v>7.15</v>
      </c>
      <c r="F13" s="3"/>
      <c r="G13" s="3"/>
    </row>
    <row r="14" spans="1:10" ht="21" customHeight="1" x14ac:dyDescent="0.25">
      <c r="A14" s="23" t="s">
        <v>39</v>
      </c>
      <c r="B14" s="3"/>
      <c r="C14" s="23"/>
      <c r="D14" s="23"/>
      <c r="E14" s="18"/>
      <c r="F14" s="18"/>
      <c r="G14" s="18"/>
      <c r="H14" s="18"/>
      <c r="I14" s="3"/>
    </row>
    <row r="15" spans="1:10" ht="21" customHeight="1" x14ac:dyDescent="0.25">
      <c r="A15" s="39"/>
      <c r="B15" s="3"/>
      <c r="C15" s="23"/>
      <c r="D15" s="23"/>
      <c r="E15" s="18"/>
      <c r="F15" s="18"/>
      <c r="G15" s="18"/>
      <c r="H15" s="18"/>
      <c r="I15" s="3"/>
    </row>
    <row r="16" spans="1:10" ht="15.75" x14ac:dyDescent="0.25">
      <c r="A16" s="32"/>
      <c r="B16" s="3"/>
      <c r="C16" s="23"/>
      <c r="D16" s="23"/>
      <c r="E16" s="18"/>
      <c r="F16" s="18"/>
      <c r="G16" s="18"/>
      <c r="H16" s="18"/>
      <c r="I16" s="3"/>
    </row>
    <row r="17" spans="1:9" x14ac:dyDescent="0.25">
      <c r="A17" s="42" t="s">
        <v>14</v>
      </c>
      <c r="B17" s="43" t="s">
        <v>15</v>
      </c>
      <c r="C17" s="42" t="s">
        <v>16</v>
      </c>
      <c r="D17" s="43" t="s">
        <v>30</v>
      </c>
      <c r="E17" s="43" t="s">
        <v>18</v>
      </c>
      <c r="F17" s="43" t="s">
        <v>19</v>
      </c>
      <c r="G17" s="43" t="s">
        <v>20</v>
      </c>
      <c r="H17" s="43" t="s">
        <v>21</v>
      </c>
      <c r="I17" s="43" t="s">
        <v>22</v>
      </c>
    </row>
    <row r="18" spans="1:9" x14ac:dyDescent="0.25">
      <c r="A18" s="44"/>
      <c r="B18" s="45"/>
      <c r="C18" s="46"/>
      <c r="D18" s="46" t="s">
        <v>17</v>
      </c>
      <c r="E18" s="46" t="s">
        <v>31</v>
      </c>
      <c r="F18" s="46" t="s">
        <v>32</v>
      </c>
      <c r="G18" s="46" t="s">
        <v>33</v>
      </c>
      <c r="H18" s="46" t="s">
        <v>33</v>
      </c>
      <c r="I18" s="46" t="s">
        <v>33</v>
      </c>
    </row>
    <row r="19" spans="1:9" x14ac:dyDescent="0.25">
      <c r="A19" s="37" t="s">
        <v>54</v>
      </c>
      <c r="B19" s="35">
        <v>45174</v>
      </c>
      <c r="C19" s="21" t="s">
        <v>64</v>
      </c>
      <c r="D19" s="21">
        <v>7.2</v>
      </c>
      <c r="E19" s="21">
        <v>0.26</v>
      </c>
      <c r="F19" s="21">
        <v>14</v>
      </c>
      <c r="G19" s="21">
        <v>0</v>
      </c>
      <c r="H19" s="21">
        <v>0</v>
      </c>
      <c r="I19" s="21">
        <v>0</v>
      </c>
    </row>
    <row r="20" spans="1:9" x14ac:dyDescent="0.25">
      <c r="A20" s="37"/>
      <c r="B20" s="35">
        <v>45181</v>
      </c>
      <c r="C20" s="21" t="s">
        <v>64</v>
      </c>
      <c r="D20" s="21">
        <v>7.1</v>
      </c>
      <c r="E20" s="21">
        <v>0.33</v>
      </c>
      <c r="F20" s="21">
        <v>15</v>
      </c>
      <c r="G20" s="21">
        <v>0</v>
      </c>
      <c r="H20" s="21">
        <v>0</v>
      </c>
      <c r="I20" s="21">
        <v>0</v>
      </c>
    </row>
    <row r="21" spans="1:9" x14ac:dyDescent="0.25">
      <c r="A21" s="37"/>
      <c r="B21" s="35">
        <v>45188</v>
      </c>
      <c r="C21" s="21" t="s">
        <v>64</v>
      </c>
      <c r="D21" s="21">
        <v>7.2</v>
      </c>
      <c r="E21" s="21">
        <v>0.28999999999999998</v>
      </c>
      <c r="F21" s="21">
        <v>16</v>
      </c>
      <c r="G21" s="21">
        <v>0</v>
      </c>
      <c r="H21" s="21">
        <v>0</v>
      </c>
      <c r="I21" s="21">
        <v>0</v>
      </c>
    </row>
    <row r="22" spans="1:9" x14ac:dyDescent="0.25">
      <c r="A22" s="37"/>
      <c r="B22" s="35">
        <v>45195</v>
      </c>
      <c r="C22" s="21" t="s">
        <v>64</v>
      </c>
      <c r="D22" s="21">
        <v>7.1</v>
      </c>
      <c r="E22" s="21">
        <v>0.34</v>
      </c>
      <c r="F22" s="21">
        <v>15</v>
      </c>
      <c r="G22" s="21">
        <v>0</v>
      </c>
      <c r="H22" s="21">
        <v>0</v>
      </c>
      <c r="I22" s="21">
        <v>0</v>
      </c>
    </row>
    <row r="23" spans="1:9" x14ac:dyDescent="0.25">
      <c r="A23" s="37"/>
      <c r="B23" s="35"/>
      <c r="C23" s="21"/>
      <c r="D23" s="21"/>
      <c r="E23" s="21"/>
      <c r="F23" s="21"/>
      <c r="G23" s="21"/>
      <c r="H23" s="21"/>
      <c r="I23" s="21"/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1"/>
  <sheetViews>
    <sheetView zoomScale="85" zoomScaleNormal="85" workbookViewId="0">
      <selection activeCell="E20" sqref="E20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0" s="37" customFormat="1" ht="23.25" x14ac:dyDescent="0.35">
      <c r="A1" s="47" t="s">
        <v>35</v>
      </c>
      <c r="B1" s="48"/>
      <c r="C1" s="48"/>
      <c r="D1" s="48"/>
      <c r="E1" s="50" t="str">
        <f>'Os vba'!E1</f>
        <v>xxxx 2023</v>
      </c>
    </row>
    <row r="2" spans="1:10" ht="15.75" x14ac:dyDescent="0.25">
      <c r="A2" s="13"/>
      <c r="B2" s="13"/>
      <c r="C2" s="3"/>
      <c r="D2" s="3"/>
      <c r="E2" s="3"/>
      <c r="F2" s="3"/>
      <c r="G2" s="3"/>
    </row>
    <row r="3" spans="1:10" ht="15.75" x14ac:dyDescent="0.25">
      <c r="A3" s="52"/>
      <c r="B3" s="52"/>
      <c r="C3" s="53"/>
      <c r="D3" s="53"/>
      <c r="E3" s="53"/>
      <c r="F3" s="3"/>
      <c r="G3" s="3"/>
    </row>
    <row r="4" spans="1:10" ht="21" customHeight="1" x14ac:dyDescent="0.25">
      <c r="A4" s="54" t="s">
        <v>1</v>
      </c>
      <c r="B4" s="55"/>
      <c r="C4" s="55"/>
      <c r="D4" s="55"/>
      <c r="E4" s="55"/>
      <c r="F4" s="3"/>
      <c r="G4" s="3"/>
    </row>
    <row r="5" spans="1:10" ht="34.5" customHeight="1" x14ac:dyDescent="0.25">
      <c r="A5" s="26" t="s">
        <v>2</v>
      </c>
      <c r="B5" s="27" t="s">
        <v>9</v>
      </c>
      <c r="C5" s="27" t="s">
        <v>23</v>
      </c>
      <c r="D5" s="28" t="s">
        <v>3</v>
      </c>
      <c r="E5" s="28" t="s">
        <v>4</v>
      </c>
      <c r="F5" s="3"/>
      <c r="G5" s="3"/>
    </row>
    <row r="6" spans="1:10" ht="21" customHeight="1" x14ac:dyDescent="0.25">
      <c r="A6" s="4" t="s">
        <v>5</v>
      </c>
      <c r="B6" s="5">
        <v>0</v>
      </c>
      <c r="C6" s="40" t="s">
        <v>29</v>
      </c>
      <c r="D6" s="5">
        <f>COUNT(H19:H51)</f>
        <v>2</v>
      </c>
      <c r="E6" s="5">
        <f>COUNTIF(H19:H51,"=0")</f>
        <v>2</v>
      </c>
      <c r="F6" s="3"/>
      <c r="G6" s="3"/>
      <c r="J6" s="30"/>
    </row>
    <row r="7" spans="1:10" ht="21" customHeight="1" x14ac:dyDescent="0.25">
      <c r="A7" s="4" t="s">
        <v>6</v>
      </c>
      <c r="B7" s="5">
        <v>0</v>
      </c>
      <c r="C7" s="40" t="s">
        <v>29</v>
      </c>
      <c r="D7" s="5">
        <f>COUNT(I19:I51)</f>
        <v>2</v>
      </c>
      <c r="E7" s="5">
        <f>COUNTIF(I19:I51,"=0")</f>
        <v>2</v>
      </c>
      <c r="F7" s="3"/>
      <c r="G7" s="3"/>
      <c r="J7" s="31"/>
    </row>
    <row r="8" spans="1:10" ht="21" customHeight="1" x14ac:dyDescent="0.25">
      <c r="A8" s="22" t="s">
        <v>7</v>
      </c>
      <c r="B8" s="41" t="s">
        <v>29</v>
      </c>
      <c r="C8" s="6">
        <v>0</v>
      </c>
      <c r="D8" s="6">
        <f>COUNT(G19:G51)</f>
        <v>2</v>
      </c>
      <c r="E8" s="6">
        <f>COUNTIF(G19:G51,"=0")</f>
        <v>2</v>
      </c>
      <c r="F8" s="3"/>
      <c r="G8" s="3"/>
      <c r="J8" s="32"/>
    </row>
    <row r="9" spans="1:10" ht="21" customHeight="1" x14ac:dyDescent="0.25">
      <c r="A9" s="24" t="s">
        <v>8</v>
      </c>
      <c r="B9" s="28"/>
      <c r="C9" s="28"/>
      <c r="D9" s="28"/>
      <c r="E9" s="28"/>
      <c r="F9" s="3"/>
      <c r="G9" s="3"/>
    </row>
    <row r="10" spans="1:10" ht="32.25" customHeight="1" x14ac:dyDescent="0.25">
      <c r="A10" s="26" t="s">
        <v>2</v>
      </c>
      <c r="B10" s="27" t="s">
        <v>9</v>
      </c>
      <c r="C10" s="27" t="s">
        <v>23</v>
      </c>
      <c r="D10" s="28" t="s">
        <v>3</v>
      </c>
      <c r="E10" s="29" t="s">
        <v>10</v>
      </c>
      <c r="F10" s="3"/>
      <c r="G10" s="3"/>
    </row>
    <row r="11" spans="1:10" ht="31.5" x14ac:dyDescent="0.25">
      <c r="A11" s="4" t="s">
        <v>11</v>
      </c>
      <c r="B11" s="5" t="s">
        <v>41</v>
      </c>
      <c r="C11" s="5" t="s">
        <v>24</v>
      </c>
      <c r="D11" s="5">
        <f>COUNT(F19:F51)</f>
        <v>2</v>
      </c>
      <c r="E11" s="7">
        <f>AVERAGE(F19:F51)</f>
        <v>5</v>
      </c>
      <c r="F11" s="3"/>
      <c r="G11" s="3"/>
    </row>
    <row r="12" spans="1:10" ht="31.5" x14ac:dyDescent="0.25">
      <c r="A12" s="8" t="s">
        <v>12</v>
      </c>
      <c r="B12" s="5" t="s">
        <v>28</v>
      </c>
      <c r="C12" s="5" t="s">
        <v>24</v>
      </c>
      <c r="D12" s="5">
        <f>COUNT(E19:E51)</f>
        <v>2</v>
      </c>
      <c r="E12" s="7">
        <f>AVERAGE(E19:E51)</f>
        <v>0.10500000000000001</v>
      </c>
      <c r="F12" s="3"/>
      <c r="G12" s="3"/>
    </row>
    <row r="13" spans="1:10" ht="20.25" customHeight="1" x14ac:dyDescent="0.25">
      <c r="A13" s="9" t="s">
        <v>13</v>
      </c>
      <c r="B13" s="56" t="s">
        <v>29</v>
      </c>
      <c r="C13" s="10" t="s">
        <v>26</v>
      </c>
      <c r="D13" s="6">
        <f>COUNT(D19:D51)</f>
        <v>2</v>
      </c>
      <c r="E13" s="11">
        <f>AVERAGE(D19:D51)</f>
        <v>7.25</v>
      </c>
      <c r="F13" s="3"/>
      <c r="G13" s="3"/>
    </row>
    <row r="14" spans="1:10" ht="21" customHeight="1" x14ac:dyDescent="0.25">
      <c r="A14" s="23" t="s">
        <v>27</v>
      </c>
      <c r="B14" s="3"/>
      <c r="C14" s="23"/>
      <c r="D14" s="23"/>
      <c r="E14" s="18"/>
      <c r="F14" s="18"/>
      <c r="G14" s="18"/>
      <c r="H14" s="18"/>
      <c r="I14" s="3"/>
    </row>
    <row r="15" spans="1:10" ht="21" customHeight="1" x14ac:dyDescent="0.25">
      <c r="A15" s="39"/>
      <c r="B15" s="3"/>
      <c r="C15" s="23"/>
      <c r="D15" s="23"/>
      <c r="E15" s="18"/>
      <c r="F15" s="18"/>
      <c r="G15" s="18"/>
      <c r="H15" s="18"/>
      <c r="I15" s="3"/>
    </row>
    <row r="16" spans="1:10" ht="15.75" x14ac:dyDescent="0.25">
      <c r="A16" s="32"/>
      <c r="B16" s="3"/>
      <c r="C16" s="23"/>
      <c r="D16" s="23"/>
      <c r="E16" s="18"/>
      <c r="F16" s="18"/>
      <c r="G16" s="18"/>
      <c r="H16" s="18"/>
      <c r="I16" s="3"/>
    </row>
    <row r="17" spans="1:9" x14ac:dyDescent="0.25">
      <c r="A17" s="42" t="s">
        <v>14</v>
      </c>
      <c r="B17" s="43" t="s">
        <v>15</v>
      </c>
      <c r="C17" s="42" t="s">
        <v>16</v>
      </c>
      <c r="D17" s="43" t="s">
        <v>30</v>
      </c>
      <c r="E17" s="43" t="s">
        <v>18</v>
      </c>
      <c r="F17" s="43" t="s">
        <v>19</v>
      </c>
      <c r="G17" s="43" t="s">
        <v>20</v>
      </c>
      <c r="H17" s="43" t="s">
        <v>21</v>
      </c>
      <c r="I17" s="43" t="s">
        <v>22</v>
      </c>
    </row>
    <row r="18" spans="1:9" x14ac:dyDescent="0.25">
      <c r="A18" s="44"/>
      <c r="B18" s="45"/>
      <c r="C18" s="46"/>
      <c r="D18" s="46" t="s">
        <v>17</v>
      </c>
      <c r="E18" s="46" t="s">
        <v>31</v>
      </c>
      <c r="F18" s="46" t="s">
        <v>32</v>
      </c>
      <c r="G18" s="46" t="s">
        <v>33</v>
      </c>
      <c r="H18" s="46" t="s">
        <v>33</v>
      </c>
      <c r="I18" s="46" t="s">
        <v>33</v>
      </c>
    </row>
    <row r="19" spans="1:9" x14ac:dyDescent="0.25">
      <c r="A19" s="37" t="s">
        <v>55</v>
      </c>
      <c r="B19" s="35">
        <v>45174</v>
      </c>
      <c r="C19" s="21" t="s">
        <v>66</v>
      </c>
      <c r="D19" s="21">
        <v>7.3</v>
      </c>
      <c r="E19" s="21">
        <v>0.11</v>
      </c>
      <c r="F19" s="21">
        <v>5</v>
      </c>
      <c r="G19" s="21">
        <v>0</v>
      </c>
      <c r="H19" s="21">
        <v>0</v>
      </c>
      <c r="I19" s="21">
        <v>0</v>
      </c>
    </row>
    <row r="20" spans="1:9" x14ac:dyDescent="0.25">
      <c r="A20" s="37" t="s">
        <v>56</v>
      </c>
      <c r="B20" s="35">
        <v>45188</v>
      </c>
      <c r="C20" s="21" t="s">
        <v>66</v>
      </c>
      <c r="D20" s="21">
        <v>7.2</v>
      </c>
      <c r="E20" s="65">
        <v>0.1</v>
      </c>
      <c r="F20" s="21">
        <v>5</v>
      </c>
      <c r="G20" s="21">
        <v>0</v>
      </c>
      <c r="H20" s="21">
        <v>0</v>
      </c>
      <c r="I20" s="21">
        <v>0</v>
      </c>
    </row>
    <row r="21" spans="1:9" x14ac:dyDescent="0.25">
      <c r="A21" s="37"/>
      <c r="B21" s="35"/>
      <c r="C21" s="21"/>
      <c r="D21" s="21"/>
      <c r="E21" s="21"/>
      <c r="F21" s="21"/>
      <c r="G21" s="21"/>
      <c r="H21" s="21"/>
      <c r="I21" s="21"/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1"/>
  <sheetViews>
    <sheetView zoomScale="85" zoomScaleNormal="85" workbookViewId="0">
      <selection activeCell="A26" sqref="A26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0" s="37" customFormat="1" ht="23.25" x14ac:dyDescent="0.35">
      <c r="A1" s="47" t="s">
        <v>34</v>
      </c>
      <c r="B1" s="48"/>
      <c r="C1" s="48"/>
      <c r="D1" s="48"/>
      <c r="E1" s="50" t="str">
        <f>'Os vba'!E1</f>
        <v>xxxx 2023</v>
      </c>
    </row>
    <row r="2" spans="1:10" ht="15.75" x14ac:dyDescent="0.25">
      <c r="A2" s="13"/>
      <c r="B2" s="13"/>
      <c r="C2" s="3"/>
      <c r="D2" s="3"/>
      <c r="E2" s="3"/>
      <c r="F2" s="3"/>
      <c r="G2" s="3"/>
    </row>
    <row r="3" spans="1:10" ht="15.75" x14ac:dyDescent="0.25">
      <c r="A3" s="52"/>
      <c r="B3" s="52"/>
      <c r="C3" s="53"/>
      <c r="D3" s="53"/>
      <c r="E3" s="53"/>
      <c r="F3" s="3"/>
      <c r="G3" s="3"/>
    </row>
    <row r="4" spans="1:10" ht="21" customHeight="1" x14ac:dyDescent="0.25">
      <c r="A4" s="54" t="s">
        <v>1</v>
      </c>
      <c r="B4" s="55"/>
      <c r="C4" s="55"/>
      <c r="D4" s="55"/>
      <c r="E4" s="55"/>
      <c r="F4" s="3"/>
      <c r="G4" s="3"/>
    </row>
    <row r="5" spans="1:10" ht="34.5" customHeight="1" x14ac:dyDescent="0.25">
      <c r="A5" s="26" t="s">
        <v>2</v>
      </c>
      <c r="B5" s="27" t="s">
        <v>9</v>
      </c>
      <c r="C5" s="27" t="s">
        <v>23</v>
      </c>
      <c r="D5" s="28" t="s">
        <v>3</v>
      </c>
      <c r="E5" s="28" t="s">
        <v>4</v>
      </c>
      <c r="F5" s="3"/>
      <c r="G5" s="3"/>
    </row>
    <row r="6" spans="1:10" ht="21" customHeight="1" x14ac:dyDescent="0.25">
      <c r="A6" s="4" t="s">
        <v>5</v>
      </c>
      <c r="B6" s="5">
        <v>0</v>
      </c>
      <c r="C6" s="40" t="s">
        <v>29</v>
      </c>
      <c r="D6" s="5">
        <f>COUNT(H19:H54)</f>
        <v>3</v>
      </c>
      <c r="E6" s="5">
        <f>COUNTIF(H19:H54,"=0")</f>
        <v>3</v>
      </c>
      <c r="F6" s="3"/>
      <c r="G6" s="3"/>
      <c r="J6" s="30"/>
    </row>
    <row r="7" spans="1:10" ht="21" customHeight="1" x14ac:dyDescent="0.25">
      <c r="A7" s="4" t="s">
        <v>6</v>
      </c>
      <c r="B7" s="5">
        <v>0</v>
      </c>
      <c r="C7" s="40" t="s">
        <v>29</v>
      </c>
      <c r="D7" s="5">
        <f>COUNT(I19:I54)</f>
        <v>3</v>
      </c>
      <c r="E7" s="5">
        <f>COUNTIF(I19:I54,"=0")</f>
        <v>3</v>
      </c>
      <c r="F7" s="3"/>
      <c r="G7" s="3"/>
      <c r="J7" s="31"/>
    </row>
    <row r="8" spans="1:10" ht="21" customHeight="1" x14ac:dyDescent="0.25">
      <c r="A8" s="22" t="s">
        <v>7</v>
      </c>
      <c r="B8" s="41" t="s">
        <v>29</v>
      </c>
      <c r="C8" s="6">
        <v>0</v>
      </c>
      <c r="D8" s="6">
        <f>COUNT(G19:G54)</f>
        <v>3</v>
      </c>
      <c r="E8" s="6">
        <f>COUNTIF(G19:G54,"=0")</f>
        <v>2</v>
      </c>
      <c r="F8" s="3"/>
      <c r="G8" s="3"/>
      <c r="J8" s="32"/>
    </row>
    <row r="9" spans="1:10" ht="21" customHeight="1" x14ac:dyDescent="0.25">
      <c r="A9" s="24" t="s">
        <v>8</v>
      </c>
      <c r="B9" s="28"/>
      <c r="C9" s="28"/>
      <c r="D9" s="28"/>
      <c r="E9" s="28"/>
      <c r="F9" s="3"/>
      <c r="G9" s="3"/>
    </row>
    <row r="10" spans="1:10" ht="32.25" customHeight="1" x14ac:dyDescent="0.25">
      <c r="A10" s="26" t="s">
        <v>2</v>
      </c>
      <c r="B10" s="27" t="s">
        <v>9</v>
      </c>
      <c r="C10" s="27" t="s">
        <v>23</v>
      </c>
      <c r="D10" s="28" t="s">
        <v>3</v>
      </c>
      <c r="E10" s="29" t="s">
        <v>10</v>
      </c>
      <c r="F10" s="3"/>
      <c r="G10" s="3"/>
    </row>
    <row r="11" spans="1:10" ht="31.5" x14ac:dyDescent="0.25">
      <c r="A11" s="4" t="s">
        <v>11</v>
      </c>
      <c r="B11" s="5" t="s">
        <v>41</v>
      </c>
      <c r="C11" s="5" t="s">
        <v>24</v>
      </c>
      <c r="D11" s="5">
        <f>COUNT(F19:F54)</f>
        <v>2</v>
      </c>
      <c r="E11" s="7">
        <f>AVERAGE(F19:F54)</f>
        <v>5</v>
      </c>
      <c r="F11" s="3"/>
      <c r="G11" s="3"/>
    </row>
    <row r="12" spans="1:10" ht="31.5" x14ac:dyDescent="0.25">
      <c r="A12" s="8" t="s">
        <v>12</v>
      </c>
      <c r="B12" s="5" t="s">
        <v>28</v>
      </c>
      <c r="C12" s="5" t="s">
        <v>24</v>
      </c>
      <c r="D12" s="5">
        <f>COUNT(E19:E54)</f>
        <v>2</v>
      </c>
      <c r="E12" s="7">
        <f>AVERAGE(E19:E54)</f>
        <v>0.1</v>
      </c>
      <c r="F12" s="3"/>
      <c r="G12" s="3"/>
    </row>
    <row r="13" spans="1:10" ht="20.25" customHeight="1" x14ac:dyDescent="0.25">
      <c r="A13" s="9" t="s">
        <v>13</v>
      </c>
      <c r="B13" s="56" t="s">
        <v>29</v>
      </c>
      <c r="C13" s="10" t="s">
        <v>26</v>
      </c>
      <c r="D13" s="6">
        <f>COUNT(D19:D54)</f>
        <v>2</v>
      </c>
      <c r="E13" s="11">
        <f>AVERAGE(D19:D54)</f>
        <v>7.6</v>
      </c>
      <c r="F13" s="3"/>
      <c r="G13" s="3"/>
    </row>
    <row r="14" spans="1:10" ht="21" customHeight="1" x14ac:dyDescent="0.25">
      <c r="A14" s="23" t="s">
        <v>27</v>
      </c>
      <c r="B14" s="3"/>
      <c r="C14" s="23"/>
      <c r="D14" s="23"/>
      <c r="E14" s="18"/>
      <c r="F14" s="18"/>
      <c r="G14" s="18"/>
      <c r="H14" s="18"/>
      <c r="I14" s="3"/>
    </row>
    <row r="15" spans="1:10" ht="21" customHeight="1" x14ac:dyDescent="0.25">
      <c r="A15" s="39"/>
      <c r="B15" s="3"/>
      <c r="C15" s="23"/>
      <c r="D15" s="23"/>
      <c r="E15" s="18"/>
      <c r="F15" s="18"/>
      <c r="G15" s="18"/>
      <c r="H15" s="18"/>
      <c r="I15" s="3"/>
    </row>
    <row r="16" spans="1:10" ht="15.75" x14ac:dyDescent="0.25">
      <c r="A16" s="32"/>
      <c r="B16" s="3"/>
      <c r="C16" s="23"/>
      <c r="D16" s="23"/>
      <c r="E16" s="18"/>
      <c r="F16" s="18"/>
      <c r="G16" s="18"/>
      <c r="H16" s="18"/>
      <c r="I16" s="3"/>
    </row>
    <row r="17" spans="1:9" x14ac:dyDescent="0.25">
      <c r="A17" s="42" t="s">
        <v>14</v>
      </c>
      <c r="B17" s="43" t="s">
        <v>15</v>
      </c>
      <c r="C17" s="42" t="s">
        <v>16</v>
      </c>
      <c r="D17" s="43" t="s">
        <v>30</v>
      </c>
      <c r="E17" s="43" t="s">
        <v>18</v>
      </c>
      <c r="F17" s="43" t="s">
        <v>19</v>
      </c>
      <c r="G17" s="43" t="s">
        <v>20</v>
      </c>
      <c r="H17" s="43" t="s">
        <v>21</v>
      </c>
      <c r="I17" s="43" t="s">
        <v>22</v>
      </c>
    </row>
    <row r="18" spans="1:9" x14ac:dyDescent="0.25">
      <c r="A18" s="44"/>
      <c r="B18" s="45"/>
      <c r="C18" s="46"/>
      <c r="D18" s="46" t="s">
        <v>17</v>
      </c>
      <c r="E18" s="46" t="s">
        <v>31</v>
      </c>
      <c r="F18" s="46" t="s">
        <v>32</v>
      </c>
      <c r="G18" s="46" t="s">
        <v>33</v>
      </c>
      <c r="H18" s="46" t="s">
        <v>33</v>
      </c>
      <c r="I18" s="46" t="s">
        <v>33</v>
      </c>
    </row>
    <row r="19" spans="1:9" x14ac:dyDescent="0.25">
      <c r="A19" s="37" t="s">
        <v>57</v>
      </c>
      <c r="B19" s="35">
        <v>45174</v>
      </c>
      <c r="C19" s="21" t="s">
        <v>67</v>
      </c>
      <c r="D19" s="21">
        <v>7.6</v>
      </c>
      <c r="E19" s="21">
        <v>0.1</v>
      </c>
      <c r="F19" s="21">
        <v>5</v>
      </c>
      <c r="G19" s="21">
        <v>2</v>
      </c>
      <c r="H19" s="21">
        <v>0</v>
      </c>
      <c r="I19" s="21">
        <v>0</v>
      </c>
    </row>
    <row r="20" spans="1:9" x14ac:dyDescent="0.25">
      <c r="B20" s="35">
        <v>45176</v>
      </c>
      <c r="C20" s="21" t="s">
        <v>67</v>
      </c>
      <c r="D20" s="21"/>
      <c r="E20" s="21"/>
      <c r="F20" s="21"/>
      <c r="G20" s="21">
        <v>0</v>
      </c>
      <c r="H20" s="21">
        <v>0</v>
      </c>
      <c r="I20" s="21">
        <v>0</v>
      </c>
    </row>
    <row r="21" spans="1:9" x14ac:dyDescent="0.25">
      <c r="A21" s="37" t="s">
        <v>58</v>
      </c>
      <c r="B21" s="35">
        <v>45188</v>
      </c>
      <c r="C21" s="21" t="s">
        <v>67</v>
      </c>
      <c r="D21" s="21">
        <v>7.6</v>
      </c>
      <c r="E21" s="21">
        <v>0.1</v>
      </c>
      <c r="F21" s="21">
        <v>5</v>
      </c>
      <c r="G21" s="21">
        <v>0</v>
      </c>
      <c r="H21" s="21">
        <v>0</v>
      </c>
      <c r="I21" s="21">
        <v>0</v>
      </c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2"/>
  <sheetViews>
    <sheetView tabSelected="1" zoomScale="85" zoomScaleNormal="85" workbookViewId="0">
      <selection activeCell="D28" sqref="D28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0" s="37" customFormat="1" ht="23.25" x14ac:dyDescent="0.35">
      <c r="A1" s="47" t="s">
        <v>36</v>
      </c>
      <c r="B1" s="48"/>
      <c r="C1" s="48"/>
      <c r="D1" s="48"/>
      <c r="E1" s="50" t="str">
        <f>'Os vba'!E1</f>
        <v>xxxx 2023</v>
      </c>
    </row>
    <row r="2" spans="1:10" ht="15.75" x14ac:dyDescent="0.25">
      <c r="A2" s="13"/>
      <c r="B2" s="13"/>
      <c r="C2" s="3"/>
      <c r="D2" s="3"/>
      <c r="E2" s="3"/>
      <c r="F2" s="3"/>
      <c r="G2" s="3"/>
    </row>
    <row r="3" spans="1:10" ht="15.75" x14ac:dyDescent="0.25">
      <c r="A3" s="52"/>
      <c r="B3" s="52"/>
      <c r="C3" s="53"/>
      <c r="D3" s="53"/>
      <c r="E3" s="53"/>
      <c r="F3" s="3"/>
      <c r="G3" s="3"/>
    </row>
    <row r="4" spans="1:10" ht="21" customHeight="1" x14ac:dyDescent="0.25">
      <c r="A4" s="54" t="s">
        <v>1</v>
      </c>
      <c r="B4" s="55"/>
      <c r="C4" s="55"/>
      <c r="D4" s="55"/>
      <c r="E4" s="55"/>
      <c r="F4" s="3"/>
      <c r="G4" s="3"/>
    </row>
    <row r="5" spans="1:10" ht="34.5" customHeight="1" x14ac:dyDescent="0.25">
      <c r="A5" s="26" t="s">
        <v>2</v>
      </c>
      <c r="B5" s="27" t="s">
        <v>9</v>
      </c>
      <c r="C5" s="27" t="s">
        <v>23</v>
      </c>
      <c r="D5" s="28" t="s">
        <v>3</v>
      </c>
      <c r="E5" s="28" t="s">
        <v>4</v>
      </c>
      <c r="F5" s="3"/>
      <c r="G5" s="3"/>
    </row>
    <row r="6" spans="1:10" ht="21" customHeight="1" x14ac:dyDescent="0.25">
      <c r="A6" s="4" t="s">
        <v>5</v>
      </c>
      <c r="B6" s="5">
        <v>0</v>
      </c>
      <c r="C6" s="40" t="s">
        <v>29</v>
      </c>
      <c r="D6" s="5">
        <f>COUNT(H19:H85)</f>
        <v>1</v>
      </c>
      <c r="E6" s="5">
        <f>COUNTIF(H19:H85,"=0")</f>
        <v>1</v>
      </c>
      <c r="F6" s="3"/>
      <c r="G6" s="3"/>
      <c r="J6" s="30"/>
    </row>
    <row r="7" spans="1:10" ht="21" customHeight="1" x14ac:dyDescent="0.25">
      <c r="A7" s="4" t="s">
        <v>6</v>
      </c>
      <c r="B7" s="5">
        <v>0</v>
      </c>
      <c r="C7" s="40" t="s">
        <v>29</v>
      </c>
      <c r="D7" s="5">
        <f>COUNT(I19:I85)</f>
        <v>1</v>
      </c>
      <c r="E7" s="5">
        <f>COUNTIF(I19:I85,"=0")</f>
        <v>1</v>
      </c>
      <c r="F7" s="3"/>
      <c r="G7" s="3"/>
      <c r="J7" s="31"/>
    </row>
    <row r="8" spans="1:10" ht="21" customHeight="1" x14ac:dyDescent="0.25">
      <c r="A8" s="22" t="s">
        <v>7</v>
      </c>
      <c r="B8" s="41" t="s">
        <v>29</v>
      </c>
      <c r="C8" s="6">
        <v>0</v>
      </c>
      <c r="D8" s="6">
        <f>COUNT(G19:G85)</f>
        <v>1</v>
      </c>
      <c r="E8" s="6">
        <f>COUNTIF(G19:G85,"=0")</f>
        <v>1</v>
      </c>
      <c r="F8" s="3"/>
      <c r="G8" s="3"/>
      <c r="J8" s="32"/>
    </row>
    <row r="9" spans="1:10" ht="21" customHeight="1" x14ac:dyDescent="0.25">
      <c r="A9" s="24" t="s">
        <v>8</v>
      </c>
      <c r="B9" s="28"/>
      <c r="C9" s="28"/>
      <c r="D9" s="28"/>
      <c r="E9" s="28"/>
      <c r="F9" s="3"/>
      <c r="G9" s="3"/>
    </row>
    <row r="10" spans="1:10" ht="32.25" customHeight="1" x14ac:dyDescent="0.25">
      <c r="A10" s="26" t="s">
        <v>2</v>
      </c>
      <c r="B10" s="27" t="s">
        <v>9</v>
      </c>
      <c r="C10" s="27" t="s">
        <v>23</v>
      </c>
      <c r="D10" s="28" t="s">
        <v>3</v>
      </c>
      <c r="E10" s="29" t="s">
        <v>10</v>
      </c>
      <c r="F10" s="3"/>
      <c r="G10" s="3"/>
    </row>
    <row r="11" spans="1:10" ht="31.5" x14ac:dyDescent="0.25">
      <c r="A11" s="4" t="s">
        <v>11</v>
      </c>
      <c r="B11" s="5" t="s">
        <v>41</v>
      </c>
      <c r="C11" s="5" t="s">
        <v>24</v>
      </c>
      <c r="D11" s="5">
        <f>COUNT(F19:F85)</f>
        <v>1</v>
      </c>
      <c r="E11" s="7">
        <f>AVERAGE(F19:F85)</f>
        <v>5</v>
      </c>
      <c r="F11" s="3"/>
      <c r="G11" s="3"/>
    </row>
    <row r="12" spans="1:10" ht="31.5" x14ac:dyDescent="0.25">
      <c r="A12" s="8" t="s">
        <v>12</v>
      </c>
      <c r="B12" s="5" t="s">
        <v>28</v>
      </c>
      <c r="C12" s="5" t="s">
        <v>24</v>
      </c>
      <c r="D12" s="5">
        <f>COUNT(E19:E85)</f>
        <v>1</v>
      </c>
      <c r="E12" s="7">
        <f>AVERAGE(E19:E85)</f>
        <v>0.11</v>
      </c>
      <c r="F12" s="3"/>
      <c r="G12" s="3"/>
    </row>
    <row r="13" spans="1:10" ht="20.25" customHeight="1" x14ac:dyDescent="0.25">
      <c r="A13" s="9" t="s">
        <v>13</v>
      </c>
      <c r="B13" s="56" t="s">
        <v>29</v>
      </c>
      <c r="C13" s="10" t="s">
        <v>26</v>
      </c>
      <c r="D13" s="6">
        <f>COUNT(D19:D85)</f>
        <v>1</v>
      </c>
      <c r="E13" s="11">
        <f>AVERAGE(D19:D85)</f>
        <v>8.1</v>
      </c>
      <c r="F13" s="3"/>
      <c r="G13" s="3"/>
    </row>
    <row r="14" spans="1:10" ht="21" customHeight="1" x14ac:dyDescent="0.25">
      <c r="A14" s="23" t="s">
        <v>27</v>
      </c>
      <c r="B14" s="3"/>
      <c r="C14" s="23"/>
      <c r="D14" s="23"/>
      <c r="E14" s="18"/>
      <c r="F14" s="18"/>
      <c r="G14" s="18"/>
      <c r="H14" s="18"/>
      <c r="I14" s="3"/>
    </row>
    <row r="15" spans="1:10" ht="21" customHeight="1" x14ac:dyDescent="0.25">
      <c r="A15" s="39"/>
      <c r="B15" s="3"/>
      <c r="C15" s="23"/>
      <c r="D15" s="23"/>
      <c r="E15" s="18"/>
      <c r="F15" s="18"/>
      <c r="G15" s="18"/>
      <c r="H15" s="18"/>
      <c r="I15" s="3"/>
    </row>
    <row r="16" spans="1:10" ht="15.75" x14ac:dyDescent="0.25">
      <c r="A16" s="32"/>
      <c r="B16" s="3"/>
      <c r="C16" s="23"/>
      <c r="D16" s="23"/>
      <c r="E16" s="18"/>
      <c r="F16" s="18"/>
      <c r="G16" s="18"/>
      <c r="H16" s="18"/>
      <c r="I16" s="3"/>
    </row>
    <row r="17" spans="1:9" x14ac:dyDescent="0.25">
      <c r="A17" s="42" t="s">
        <v>14</v>
      </c>
      <c r="B17" s="43" t="s">
        <v>15</v>
      </c>
      <c r="C17" s="42" t="s">
        <v>16</v>
      </c>
      <c r="D17" s="43" t="s">
        <v>30</v>
      </c>
      <c r="E17" s="43" t="s">
        <v>18</v>
      </c>
      <c r="F17" s="43" t="s">
        <v>19</v>
      </c>
      <c r="G17" s="43" t="s">
        <v>20</v>
      </c>
      <c r="H17" s="43" t="s">
        <v>21</v>
      </c>
      <c r="I17" s="43" t="s">
        <v>22</v>
      </c>
    </row>
    <row r="18" spans="1:9" x14ac:dyDescent="0.25">
      <c r="A18" s="44"/>
      <c r="B18" s="45"/>
      <c r="C18" s="46"/>
      <c r="D18" s="46" t="s">
        <v>17</v>
      </c>
      <c r="E18" s="46" t="s">
        <v>31</v>
      </c>
      <c r="F18" s="46" t="s">
        <v>32</v>
      </c>
      <c r="G18" s="46" t="s">
        <v>33</v>
      </c>
      <c r="H18" s="46" t="s">
        <v>33</v>
      </c>
      <c r="I18" s="46" t="s">
        <v>33</v>
      </c>
    </row>
    <row r="19" spans="1:9" x14ac:dyDescent="0.25">
      <c r="A19" s="33" t="s">
        <v>59</v>
      </c>
      <c r="B19" s="36">
        <v>45174</v>
      </c>
      <c r="C19" s="34" t="s">
        <v>65</v>
      </c>
      <c r="D19" s="34">
        <v>8.1</v>
      </c>
      <c r="E19" s="34">
        <v>0.11</v>
      </c>
      <c r="F19" s="34">
        <v>5</v>
      </c>
      <c r="G19" s="34">
        <v>0</v>
      </c>
      <c r="H19" s="34">
        <v>0</v>
      </c>
      <c r="I19" s="34">
        <v>0</v>
      </c>
    </row>
    <row r="20" spans="1:9" x14ac:dyDescent="0.25">
      <c r="A20" s="20"/>
      <c r="B20" s="35"/>
      <c r="C20" s="21"/>
      <c r="D20" s="21"/>
      <c r="E20" s="21"/>
      <c r="F20" s="21"/>
      <c r="G20" s="21"/>
      <c r="H20" s="21"/>
      <c r="I20" s="21"/>
    </row>
    <row r="21" spans="1:9" x14ac:dyDescent="0.25">
      <c r="A21" s="20"/>
      <c r="B21" s="35"/>
      <c r="C21" s="21"/>
      <c r="D21" s="21"/>
      <c r="E21" s="21"/>
      <c r="F21" s="21"/>
      <c r="G21" s="21"/>
      <c r="H21" s="21"/>
      <c r="I21" s="21"/>
    </row>
    <row r="22" spans="1:9" x14ac:dyDescent="0.25">
      <c r="A22" s="20"/>
      <c r="B22" s="35"/>
      <c r="C22" s="21"/>
      <c r="D22" s="21"/>
      <c r="E22" s="21"/>
      <c r="F22" s="21"/>
      <c r="G22" s="21"/>
      <c r="H22" s="21"/>
      <c r="I22" s="21"/>
    </row>
    <row r="23" spans="1:9" x14ac:dyDescent="0.25">
      <c r="A23" s="20"/>
      <c r="B23" s="35"/>
      <c r="C23" s="21"/>
      <c r="D23" s="21"/>
      <c r="E23" s="21"/>
      <c r="F23" s="21"/>
      <c r="G23" s="21"/>
      <c r="H23" s="21"/>
      <c r="I23" s="21"/>
    </row>
    <row r="24" spans="1:9" x14ac:dyDescent="0.25">
      <c r="A24" s="20"/>
      <c r="B24" s="35"/>
      <c r="C24" s="21"/>
      <c r="D24" s="21"/>
      <c r="E24" s="21"/>
      <c r="F24" s="21"/>
      <c r="G24" s="21"/>
      <c r="H24" s="21"/>
      <c r="I24" s="21"/>
    </row>
    <row r="25" spans="1:9" x14ac:dyDescent="0.25">
      <c r="A25" s="20"/>
      <c r="B25" s="35"/>
      <c r="C25" s="21"/>
      <c r="D25" s="21"/>
      <c r="E25" s="21"/>
      <c r="F25" s="21"/>
      <c r="G25" s="21"/>
      <c r="H25" s="21"/>
      <c r="I25" s="21"/>
    </row>
    <row r="26" spans="1:9" x14ac:dyDescent="0.25">
      <c r="A26" s="20"/>
      <c r="B26" s="35"/>
      <c r="C26" s="21"/>
      <c r="D26" s="21"/>
      <c r="E26" s="21"/>
      <c r="F26" s="21"/>
      <c r="G26" s="21"/>
      <c r="H26" s="21"/>
      <c r="I26" s="21"/>
    </row>
    <row r="27" spans="1:9" x14ac:dyDescent="0.25">
      <c r="A27" s="20"/>
      <c r="B27" s="35"/>
      <c r="C27" s="21"/>
      <c r="D27" s="21"/>
      <c r="E27" s="21"/>
      <c r="F27" s="21"/>
      <c r="G27" s="21"/>
      <c r="H27" s="21"/>
      <c r="I27" s="21"/>
    </row>
    <row r="28" spans="1:9" x14ac:dyDescent="0.25">
      <c r="A28" s="20"/>
      <c r="B28" s="35"/>
      <c r="C28" s="21"/>
      <c r="D28" s="21"/>
      <c r="E28" s="21"/>
      <c r="F28" s="21"/>
      <c r="G28" s="21"/>
      <c r="H28" s="21"/>
      <c r="I28" s="21"/>
    </row>
    <row r="29" spans="1:9" x14ac:dyDescent="0.25">
      <c r="A29" s="20"/>
      <c r="B29" s="35"/>
      <c r="C29" s="21"/>
      <c r="D29" s="21"/>
      <c r="E29" s="21"/>
      <c r="F29" s="21"/>
      <c r="G29" s="21"/>
      <c r="H29" s="21"/>
      <c r="I29" s="21"/>
    </row>
    <row r="30" spans="1:9" x14ac:dyDescent="0.25">
      <c r="A30" s="20"/>
      <c r="B30" s="35"/>
      <c r="C30" s="21"/>
      <c r="D30" s="21"/>
      <c r="E30" s="21"/>
      <c r="F30" s="21"/>
      <c r="G30" s="21"/>
      <c r="H30" s="21"/>
      <c r="I30" s="21"/>
    </row>
    <row r="31" spans="1:9" x14ac:dyDescent="0.25">
      <c r="A31" s="20"/>
      <c r="B31" s="35"/>
      <c r="C31" s="21"/>
      <c r="D31" s="21"/>
      <c r="E31" s="21"/>
      <c r="F31" s="21"/>
      <c r="G31" s="21"/>
      <c r="H31" s="21"/>
      <c r="I31" s="21"/>
    </row>
    <row r="32" spans="1:9" x14ac:dyDescent="0.25">
      <c r="A32" s="20"/>
      <c r="B32" s="35"/>
      <c r="C32" s="21"/>
      <c r="D32" s="21"/>
      <c r="E32" s="21"/>
      <c r="F32" s="21"/>
      <c r="G32" s="21"/>
      <c r="H32" s="21"/>
      <c r="I32" s="21"/>
    </row>
    <row r="33" spans="1:9" x14ac:dyDescent="0.25">
      <c r="A33" s="20"/>
      <c r="B33" s="35"/>
      <c r="C33" s="21"/>
      <c r="D33" s="21"/>
      <c r="E33" s="21"/>
      <c r="F33" s="21"/>
      <c r="G33" s="21"/>
      <c r="H33" s="21"/>
      <c r="I33" s="21"/>
    </row>
    <row r="34" spans="1:9" x14ac:dyDescent="0.25">
      <c r="A34" s="20"/>
      <c r="B34" s="35"/>
      <c r="C34" s="21"/>
      <c r="D34" s="21"/>
      <c r="E34" s="21"/>
      <c r="F34" s="21"/>
      <c r="G34" s="21"/>
      <c r="H34" s="21"/>
      <c r="I34" s="21"/>
    </row>
    <row r="35" spans="1:9" x14ac:dyDescent="0.25">
      <c r="A35" s="20"/>
      <c r="B35" s="35"/>
      <c r="C35" s="21"/>
      <c r="D35" s="21"/>
      <c r="E35" s="21"/>
      <c r="F35" s="21"/>
      <c r="G35" s="21"/>
      <c r="H35" s="21"/>
      <c r="I35" s="21"/>
    </row>
    <row r="36" spans="1:9" x14ac:dyDescent="0.25">
      <c r="A36" s="20"/>
      <c r="B36" s="35"/>
      <c r="C36" s="21"/>
      <c r="D36" s="21"/>
      <c r="E36" s="21"/>
      <c r="F36" s="21"/>
      <c r="G36" s="21"/>
      <c r="H36" s="21"/>
      <c r="I36" s="21"/>
    </row>
    <row r="37" spans="1:9" x14ac:dyDescent="0.25">
      <c r="A37" s="20"/>
      <c r="B37" s="35"/>
      <c r="C37" s="21"/>
      <c r="D37" s="21"/>
      <c r="E37" s="21"/>
      <c r="F37" s="21"/>
      <c r="G37" s="21"/>
      <c r="H37" s="21"/>
      <c r="I37" s="21"/>
    </row>
    <row r="38" spans="1:9" x14ac:dyDescent="0.25">
      <c r="A38" s="20"/>
      <c r="B38" s="35"/>
      <c r="C38" s="21"/>
      <c r="D38" s="21"/>
      <c r="E38" s="21"/>
      <c r="F38" s="21"/>
      <c r="G38" s="21"/>
      <c r="H38" s="21"/>
      <c r="I38" s="21"/>
    </row>
    <row r="39" spans="1:9" x14ac:dyDescent="0.25">
      <c r="A39" s="20"/>
      <c r="B39" s="35"/>
      <c r="C39" s="21"/>
      <c r="D39" s="21"/>
      <c r="E39" s="21"/>
      <c r="F39" s="21"/>
      <c r="G39" s="21"/>
      <c r="H39" s="21"/>
      <c r="I39" s="21"/>
    </row>
    <row r="40" spans="1:9" x14ac:dyDescent="0.25">
      <c r="A40" s="37"/>
      <c r="B40" s="35"/>
      <c r="C40" s="21"/>
      <c r="D40" s="21"/>
      <c r="E40" s="21"/>
      <c r="F40" s="21"/>
      <c r="G40" s="21"/>
      <c r="H40" s="21"/>
      <c r="I40" s="21"/>
    </row>
    <row r="41" spans="1:9" x14ac:dyDescent="0.25">
      <c r="A41" s="37"/>
      <c r="B41" s="35"/>
      <c r="C41" s="21"/>
      <c r="D41" s="21"/>
      <c r="E41" s="21"/>
      <c r="F41" s="21"/>
      <c r="G41" s="21"/>
      <c r="H41" s="21"/>
      <c r="I41" s="21"/>
    </row>
    <row r="42" spans="1:9" x14ac:dyDescent="0.25">
      <c r="A42" s="37"/>
      <c r="B42" s="35"/>
      <c r="C42" s="21"/>
      <c r="D42" s="21"/>
      <c r="E42" s="21"/>
      <c r="F42" s="21"/>
      <c r="G42" s="21"/>
      <c r="H42" s="21"/>
      <c r="I42" s="21"/>
    </row>
    <row r="43" spans="1:9" x14ac:dyDescent="0.25">
      <c r="A43" s="37"/>
      <c r="B43" s="35"/>
      <c r="C43" s="21"/>
      <c r="D43" s="21"/>
      <c r="E43" s="21"/>
      <c r="F43" s="21"/>
      <c r="G43" s="21"/>
      <c r="H43" s="21"/>
      <c r="I43" s="21"/>
    </row>
    <row r="44" spans="1:9" x14ac:dyDescent="0.25">
      <c r="A44" s="37"/>
      <c r="B44" s="35"/>
      <c r="C44" s="21"/>
      <c r="D44" s="21"/>
      <c r="E44" s="21"/>
      <c r="F44" s="21"/>
      <c r="G44" s="21"/>
      <c r="H44" s="21"/>
      <c r="I44" s="21"/>
    </row>
    <row r="45" spans="1:9" x14ac:dyDescent="0.25">
      <c r="A45" s="37"/>
      <c r="B45" s="35"/>
      <c r="C45" s="21"/>
      <c r="D45" s="21"/>
      <c r="E45" s="21"/>
      <c r="F45" s="21"/>
      <c r="G45" s="21"/>
      <c r="H45" s="21"/>
      <c r="I45" s="21"/>
    </row>
    <row r="46" spans="1:9" x14ac:dyDescent="0.25">
      <c r="A46" s="37"/>
      <c r="B46" s="35"/>
      <c r="C46" s="21"/>
      <c r="D46" s="21"/>
      <c r="E46" s="21"/>
      <c r="F46" s="21"/>
      <c r="G46" s="21"/>
      <c r="H46" s="21"/>
      <c r="I46" s="21"/>
    </row>
    <row r="47" spans="1:9" x14ac:dyDescent="0.25">
      <c r="A47" s="37"/>
      <c r="B47" s="35"/>
      <c r="C47" s="21"/>
      <c r="D47" s="21"/>
      <c r="E47" s="21"/>
      <c r="F47" s="21"/>
      <c r="G47" s="21"/>
      <c r="H47" s="21"/>
      <c r="I47" s="21"/>
    </row>
    <row r="48" spans="1:9" x14ac:dyDescent="0.25">
      <c r="A48" s="37"/>
      <c r="B48" s="35"/>
      <c r="C48" s="21"/>
      <c r="D48" s="21"/>
      <c r="E48" s="21"/>
      <c r="F48" s="21"/>
      <c r="G48" s="21"/>
      <c r="H48" s="21"/>
      <c r="I48" s="21"/>
    </row>
    <row r="49" spans="1:9" x14ac:dyDescent="0.25">
      <c r="A49" s="37"/>
      <c r="B49" s="35"/>
      <c r="C49" s="21"/>
      <c r="D49" s="21"/>
      <c r="E49" s="21"/>
      <c r="F49" s="21"/>
      <c r="G49" s="21"/>
      <c r="H49" s="21"/>
      <c r="I49" s="21"/>
    </row>
    <row r="50" spans="1:9" x14ac:dyDescent="0.25">
      <c r="A50" s="37"/>
      <c r="B50" s="35"/>
      <c r="C50" s="21"/>
      <c r="D50" s="21"/>
      <c r="E50" s="21"/>
      <c r="F50" s="21"/>
      <c r="G50" s="21"/>
      <c r="H50" s="21"/>
      <c r="I50" s="21"/>
    </row>
    <row r="51" spans="1:9" x14ac:dyDescent="0.25">
      <c r="A51" s="37"/>
      <c r="B51" s="35"/>
      <c r="C51" s="21"/>
      <c r="D51" s="21"/>
      <c r="E51" s="21"/>
      <c r="F51" s="21"/>
      <c r="G51" s="21"/>
      <c r="H51" s="21"/>
      <c r="I51" s="21"/>
    </row>
    <row r="52" spans="1:9" x14ac:dyDescent="0.25">
      <c r="A52" s="37"/>
      <c r="B52" s="35"/>
      <c r="C52" s="21"/>
      <c r="D52" s="21"/>
      <c r="E52" s="21"/>
      <c r="F52" s="21"/>
      <c r="G52" s="21"/>
      <c r="H52" s="21"/>
      <c r="I52" s="21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Mari Lyssand</cp:lastModifiedBy>
  <cp:lastPrinted>2021-04-27T11:38:05Z</cp:lastPrinted>
  <dcterms:created xsi:type="dcterms:W3CDTF">2015-03-20T11:14:32Z</dcterms:created>
  <dcterms:modified xsi:type="dcterms:W3CDTF">2023-10-11T10:21:29Z</dcterms:modified>
</cp:coreProperties>
</file>